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420"/>
  </bookViews>
  <sheets>
    <sheet name="分布式" sheetId="1" r:id="rId1"/>
  </sheets>
  <definedNames>
    <definedName name="_xlnm._FilterDatabase" localSheetId="0" hidden="1">分布式!$A$4:$K$172</definedName>
  </definedNames>
  <calcPr calcId="144525"/>
</workbook>
</file>

<file path=xl/sharedStrings.xml><?xml version="1.0" encoding="utf-8"?>
<sst xmlns="http://schemas.openxmlformats.org/spreadsheetml/2006/main" count="678" uniqueCount="254">
  <si>
    <t>附件：</t>
  </si>
  <si>
    <t>呼和浩特供电公司一季度分布式光伏可开放容量信息表</t>
  </si>
  <si>
    <t>单位：</t>
  </si>
  <si>
    <t>序号</t>
  </si>
  <si>
    <t>35千伏及以下供电区域</t>
  </si>
  <si>
    <t>区域内可开放总容量（kW)</t>
  </si>
  <si>
    <t>所属县（区）域</t>
  </si>
  <si>
    <t>已接入分布式光伏容量（kW)</t>
  </si>
  <si>
    <t>在途工单容量（kW)</t>
  </si>
  <si>
    <t>剩余可开放容量
（（kW)）</t>
  </si>
  <si>
    <t>乡镇</t>
  </si>
  <si>
    <t>各乡镇可开放容量</t>
  </si>
  <si>
    <t>所带村（街道）</t>
  </si>
  <si>
    <t>备注</t>
  </si>
  <si>
    <t>赛罕区中北城区</t>
  </si>
  <si>
    <t>赛罕区</t>
  </si>
  <si>
    <t>敕勒川街道</t>
  </si>
  <si>
    <t>新城区中南城区</t>
  </si>
  <si>
    <t>新城区</t>
  </si>
  <si>
    <t>海东路街道</t>
  </si>
  <si>
    <t>赛罕区中南城区敕勒川街道</t>
  </si>
  <si>
    <t>和林县舍必崖地区</t>
  </si>
  <si>
    <t>和林县</t>
  </si>
  <si>
    <t>舍必崖乡</t>
  </si>
  <si>
    <t>盛乐机场、三铺村</t>
  </si>
  <si>
    <t>和林县舍盛乐经济开发区</t>
  </si>
  <si>
    <t>盛乐经济开发区</t>
  </si>
  <si>
    <t>忽通兔村、公布营村</t>
  </si>
  <si>
    <t>赛罕区东南城区</t>
  </si>
  <si>
    <t>银河南街、鼓楼东路</t>
  </si>
  <si>
    <t>赛罕区黄合少镇</t>
  </si>
  <si>
    <t>黄合少镇</t>
  </si>
  <si>
    <t>苏沐沁村、吉贤村</t>
  </si>
  <si>
    <t>新恼包、格此老村</t>
  </si>
  <si>
    <t>赛罕区金河镇</t>
  </si>
  <si>
    <t>金河镇</t>
  </si>
  <si>
    <t>根堡村</t>
  </si>
  <si>
    <t>格尔图村、八拜村</t>
  </si>
  <si>
    <t>盛乐大街、燕京大街</t>
  </si>
  <si>
    <t>新城区东北城区</t>
  </si>
  <si>
    <t>成吉思汗大街街道</t>
  </si>
  <si>
    <t>成吉思汗大街、万通路</t>
  </si>
  <si>
    <t>和林新区北部</t>
  </si>
  <si>
    <t>和林新</t>
  </si>
  <si>
    <t>和林新区</t>
  </si>
  <si>
    <t>恒大养生谷</t>
  </si>
  <si>
    <t>赛罕区东部城区</t>
  </si>
  <si>
    <t>前不塔气村、机场南辅路、什兰岱</t>
  </si>
  <si>
    <t>大厂库伦、六犋牛</t>
  </si>
  <si>
    <t>土左旗沙尔沁区域西部</t>
  </si>
  <si>
    <t>土左旗</t>
  </si>
  <si>
    <t>沙尔沁乡</t>
  </si>
  <si>
    <t>沙尔沁村</t>
  </si>
  <si>
    <t>东达赖村、羊盖板村</t>
  </si>
  <si>
    <t>新城区西南城区</t>
  </si>
  <si>
    <t>赛罕区中部城区</t>
  </si>
  <si>
    <t>大学路街道</t>
  </si>
  <si>
    <t>赛罕区中南城区中专路街道</t>
  </si>
  <si>
    <t>中专路街道</t>
  </si>
  <si>
    <t>赛罕区中南城区昭乌达街道</t>
  </si>
  <si>
    <t>昭乌达街道</t>
  </si>
  <si>
    <t>赛罕区金桥经济技术开发区</t>
  </si>
  <si>
    <t>金桥经济技术开发区</t>
  </si>
  <si>
    <t>昭乌达南路、南二环</t>
  </si>
  <si>
    <t>昭乌达南路、银河南路</t>
  </si>
  <si>
    <t>110国道两侧</t>
  </si>
  <si>
    <t>赛罕区榆林镇</t>
  </si>
  <si>
    <t>榆林镇</t>
  </si>
  <si>
    <t>南店村、巴彦村</t>
  </si>
  <si>
    <t>五路村、白塔机场</t>
  </si>
  <si>
    <t>新城区保合少镇</t>
  </si>
  <si>
    <t>保合少镇</t>
  </si>
  <si>
    <t>甲兰板村、恼包村、哈拉更村</t>
  </si>
  <si>
    <t>塔利村、沙梁村</t>
  </si>
  <si>
    <t>甲兰板村、奎素村</t>
  </si>
  <si>
    <t>乔家营、恼包、水泉</t>
  </si>
  <si>
    <t>新城区中北城区</t>
  </si>
  <si>
    <t>赛罕区保合少镇</t>
  </si>
  <si>
    <t>圣水梁</t>
  </si>
  <si>
    <t>榆林村、太平庄、二十家ucn</t>
  </si>
  <si>
    <t>清水河喇嘛湾镇</t>
  </si>
  <si>
    <t>清水河</t>
  </si>
  <si>
    <t>喇嘛湾镇</t>
  </si>
  <si>
    <t>喇嘛湾电厂</t>
  </si>
  <si>
    <t>清水河宏河镇</t>
  </si>
  <si>
    <t>宏河镇</t>
  </si>
  <si>
    <t>元湾村等</t>
  </si>
  <si>
    <t>清水河韭菜庄乡</t>
  </si>
  <si>
    <t>韭菜庄乡</t>
  </si>
  <si>
    <t>清水河窑沟乡、喇嘛湾镇、五良太乡、宏河镇</t>
  </si>
  <si>
    <t>清水河城关镇</t>
  </si>
  <si>
    <t>城关镇</t>
  </si>
  <si>
    <t>清水河窑沟乡</t>
  </si>
  <si>
    <t>窑沟乡</t>
  </si>
  <si>
    <t>和林县羊群沟乡、大红城乡</t>
  </si>
  <si>
    <t>羊群沟乡、大红城乡</t>
  </si>
  <si>
    <t>和林县大红城乡</t>
  </si>
  <si>
    <t>大红城乡</t>
  </si>
  <si>
    <t>三支树村、韩家沟门、樊家夭</t>
  </si>
  <si>
    <t>舍必崖村</t>
  </si>
  <si>
    <t>和林县城关镇</t>
  </si>
  <si>
    <t>什八台村</t>
  </si>
  <si>
    <t>打墙沟村</t>
  </si>
  <si>
    <t>土左旗沙尔沁区域东部</t>
  </si>
  <si>
    <t>沙尔沁镇</t>
  </si>
  <si>
    <t>和林县西沟门乡</t>
  </si>
  <si>
    <t>西沟门乡</t>
  </si>
  <si>
    <t>西沟门村、灯笼素村</t>
  </si>
  <si>
    <t>和林县盛乐镇</t>
  </si>
  <si>
    <t>盛乐镇</t>
  </si>
  <si>
    <t>公喇嘛村、雅达幕村、西黑碳村</t>
  </si>
  <si>
    <t>和林县盛乐经济开发区</t>
  </si>
  <si>
    <t>和林县黑老夭乡</t>
  </si>
  <si>
    <t>黑老夭乡</t>
  </si>
  <si>
    <t>保汉沟、摩天岭</t>
  </si>
  <si>
    <t>和林县新店子镇</t>
  </si>
  <si>
    <t>新店子镇</t>
  </si>
  <si>
    <t>好来沟、榆林城</t>
  </si>
  <si>
    <t>新城区鸿盛工业园区</t>
  </si>
  <si>
    <t>鸿盛工业园区</t>
  </si>
  <si>
    <t>科技城园区</t>
  </si>
  <si>
    <t>三道营村、新红村</t>
  </si>
  <si>
    <t>和林县羊群沟乡</t>
  </si>
  <si>
    <t>羊群沟乡</t>
  </si>
  <si>
    <t>应子沟村、榆树梁村</t>
  </si>
  <si>
    <t>正大养猪场</t>
  </si>
  <si>
    <t>巧什营、土城子、一间房</t>
  </si>
  <si>
    <t>打墙沟、半滩、董家营</t>
  </si>
  <si>
    <t>添面梁、后三富、前三富、河西</t>
  </si>
  <si>
    <t>新店子、二道脑包</t>
  </si>
  <si>
    <t>朱亥村、哈拉沁村、倒拉板村</t>
  </si>
  <si>
    <t>西沟门、灯笼素村</t>
  </si>
  <si>
    <t>玉泉区小黑河乡区域</t>
  </si>
  <si>
    <t>玉泉区</t>
  </si>
  <si>
    <t>小黑河镇</t>
  </si>
  <si>
    <t>西王庄、沙尔营、蒙古营</t>
  </si>
  <si>
    <t>东白庙、八拜村</t>
  </si>
  <si>
    <t>回民区西北城区</t>
  </si>
  <si>
    <t>回民区</t>
  </si>
  <si>
    <t>攸攸板镇</t>
  </si>
  <si>
    <t>坝口村、一间房村</t>
  </si>
  <si>
    <t>北二环、成吉思汗大街</t>
  </si>
  <si>
    <t>土左旗金川开发区</t>
  </si>
  <si>
    <t>金川开发区</t>
  </si>
  <si>
    <t>伊利大街、110国道</t>
  </si>
  <si>
    <t>伊利大街、金五路</t>
  </si>
  <si>
    <t>武川县可镇、上秃亥乡</t>
  </si>
  <si>
    <t>武川县</t>
  </si>
  <si>
    <t>可镇、上秃亥乡</t>
  </si>
  <si>
    <t>可镇西部、上秃亥东南部</t>
  </si>
  <si>
    <t>托克托县新营子镇托克托工业园区</t>
  </si>
  <si>
    <t>托克托</t>
  </si>
  <si>
    <t>新营子镇</t>
  </si>
  <si>
    <t>托克托工业园区</t>
  </si>
  <si>
    <t>托克托县新营子镇西部</t>
  </si>
  <si>
    <t>玉泉区西南城区</t>
  </si>
  <si>
    <t>班定营村、后本滩村</t>
  </si>
  <si>
    <t>姜家营村</t>
  </si>
  <si>
    <t>西乌素图村</t>
  </si>
  <si>
    <t>东乌素图村</t>
  </si>
  <si>
    <t>回民区西南城区</t>
  </si>
  <si>
    <t>新华西街街道</t>
  </si>
  <si>
    <t>新华西街、鄂尔多斯大街、化工路</t>
  </si>
  <si>
    <t>玉泉区西北城区</t>
  </si>
  <si>
    <t>鄂尔多斯路街道</t>
  </si>
  <si>
    <t>云中路、鄂尔多斯西街</t>
  </si>
  <si>
    <t>新城区西北城区</t>
  </si>
  <si>
    <t>武川县西乌兰不浪镇</t>
  </si>
  <si>
    <t>西乌兰不浪镇</t>
  </si>
  <si>
    <t>土左旗台阁牧镇东部</t>
  </si>
  <si>
    <t>台阁牧镇</t>
  </si>
  <si>
    <t>敕勒川乳液开发区</t>
  </si>
  <si>
    <t>赛罕区东北城区</t>
  </si>
  <si>
    <t>人民路街道</t>
  </si>
  <si>
    <t>回民区东北城区</t>
  </si>
  <si>
    <t>海西路街道</t>
  </si>
  <si>
    <t>通道北路、工农兵路</t>
  </si>
  <si>
    <t>玉泉区东北城区</t>
  </si>
  <si>
    <t>石羊桥东路街道</t>
  </si>
  <si>
    <t>石羊桥路、大学西街</t>
  </si>
  <si>
    <t>金川开发区东部城区</t>
  </si>
  <si>
    <t>金川开</t>
  </si>
  <si>
    <t>西二环、南二环</t>
  </si>
  <si>
    <t>海西路、西二环</t>
  </si>
  <si>
    <t>金五路、金一道</t>
  </si>
  <si>
    <t>金五路、汇金道</t>
  </si>
  <si>
    <t>土左旗察素齐镇</t>
  </si>
  <si>
    <t>察素齐镇</t>
  </si>
  <si>
    <t>把什村、杨家堡村、讨和气村等</t>
  </si>
  <si>
    <t>朱尔沟村、点什气村</t>
  </si>
  <si>
    <t>托克托县双河镇</t>
  </si>
  <si>
    <t>双河镇</t>
  </si>
  <si>
    <t>回民区东南城区</t>
  </si>
  <si>
    <t>中山西路街道</t>
  </si>
  <si>
    <t>中山西路、宽巷子</t>
  </si>
  <si>
    <t>回民区中部城区</t>
  </si>
  <si>
    <t>光明路街道</t>
  </si>
  <si>
    <t>光明路、大庆路</t>
  </si>
  <si>
    <t>新城区西街、锡林北路</t>
  </si>
  <si>
    <t>武川县大青山乡</t>
  </si>
  <si>
    <t>大青山乡</t>
  </si>
  <si>
    <t>井尔沟、南乌兰不浪等</t>
  </si>
  <si>
    <t>五道沟、209国道等</t>
  </si>
  <si>
    <t>武川县可镇</t>
  </si>
  <si>
    <t>可镇</t>
  </si>
  <si>
    <t>可镇东部</t>
  </si>
  <si>
    <t>可镇西北部</t>
  </si>
  <si>
    <t>云中路、裕隆工业园区</t>
  </si>
  <si>
    <t>范家营村</t>
  </si>
  <si>
    <t>东街街道</t>
  </si>
  <si>
    <t>迎宾路街道</t>
  </si>
  <si>
    <t>和林县董家营乡</t>
  </si>
  <si>
    <t>董家营乡</t>
  </si>
  <si>
    <t>同昌营、官地</t>
  </si>
  <si>
    <t>挠板申</t>
  </si>
  <si>
    <t>土左旗台阁牧镇金川开发区西部</t>
  </si>
  <si>
    <t>土左旗白庙子镇</t>
  </si>
  <si>
    <t>白庙子镇</t>
  </si>
  <si>
    <t>托克托县伍什家镇</t>
  </si>
  <si>
    <t>伍什家镇</t>
  </si>
  <si>
    <t>武川县可镇、哈乐镇</t>
  </si>
  <si>
    <t>可镇、哈乐镇</t>
  </si>
  <si>
    <t>可镇东北部、哈乐镇东部</t>
  </si>
  <si>
    <t>土左旗敕勒川镇</t>
  </si>
  <si>
    <t>敕勒川镇</t>
  </si>
  <si>
    <t>圪力更村、道试村等</t>
  </si>
  <si>
    <t>大旗村、尔胜村等</t>
  </si>
  <si>
    <t>武川县二份子乡、西乌兰不浪镇</t>
  </si>
  <si>
    <t>二份子乡</t>
  </si>
  <si>
    <t>二份子乡、西乌兰不浪大部</t>
  </si>
  <si>
    <t>新河营村</t>
  </si>
  <si>
    <t>东甲兰村、班定营村</t>
  </si>
  <si>
    <t>玉泉区东南城区</t>
  </si>
  <si>
    <t>花语路、锡林路</t>
  </si>
  <si>
    <t>巴彦北路、巴彦树贵街</t>
  </si>
  <si>
    <t>海西路、攸攸板村</t>
  </si>
  <si>
    <t>厂汉板村、什拉门更村</t>
  </si>
  <si>
    <t>土左旗毕克齐镇</t>
  </si>
  <si>
    <t>毕克齐镇</t>
  </si>
  <si>
    <t>兵州亥村等</t>
  </si>
  <si>
    <t>毕克齐镇、官保村、沟子板村等</t>
  </si>
  <si>
    <t>土左旗善岱镇</t>
  </si>
  <si>
    <t>善岱镇</t>
  </si>
  <si>
    <t>双号村、二十家村等</t>
  </si>
  <si>
    <t>玉泉区桃花乡区域</t>
  </si>
  <si>
    <t>桃花乡</t>
  </si>
  <si>
    <t>后桃花村</t>
  </si>
  <si>
    <t>前桃花村</t>
  </si>
  <si>
    <t>土左旗台阁牧镇</t>
  </si>
  <si>
    <t>沙家营村、羊羔村等</t>
  </si>
  <si>
    <t>说明：
1.可开放容量信息表按照35千伏不升压上送的原则划分供电区域，由各单位生产专业负责填报，数据每季度更新；
2.区域内可开放总容量按照35千伏及以下系统上一年度平均负荷统计，对区域内剩余可开放容量信息定期反馈本单位计划发展部，为地区配网网架规划建设提供参考。
3.已接入分布式光伏容量和在途工单容量由营销专业依据客户报装接网送电情况统计填报，数据每季度更新。</t>
  </si>
  <si>
    <t>审核：</t>
  </si>
  <si>
    <t>填表：</t>
  </si>
  <si>
    <t>日期：</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</si>
</sst>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sz val="11"/>
      <name val="宋体"/>
      <charset val="134"/>
      <scheme val="minor"/>
    </font>
    <font>
      <sz val="16"/>
      <color theme="1"/>
      <name val="方正小标宋简体"/>
      <charset val="134"/>
    </font>
    <font>
      <sz val="11"/>
      <color theme="1"/>
      <name val="宋体"/>
      <charset val="134"/>
    </font>
    <font>
      <sz val="12"/>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4" borderId="0" applyNumberFormat="0" applyBorder="0" applyAlignment="0" applyProtection="0">
      <alignment vertical="center"/>
    </xf>
    <xf numFmtId="0" fontId="6" fillId="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6" borderId="0" applyNumberFormat="0" applyBorder="0" applyAlignment="0" applyProtection="0">
      <alignment vertical="center"/>
    </xf>
    <xf numFmtId="0" fontId="7" fillId="7" borderId="0" applyNumberFormat="0" applyBorder="0" applyAlignment="0" applyProtection="0">
      <alignment vertical="center"/>
    </xf>
    <xf numFmtId="43" fontId="0" fillId="0" borderId="0" applyFont="0" applyFill="0" applyBorder="0" applyAlignment="0" applyProtection="0">
      <alignment vertical="center"/>
    </xf>
    <xf numFmtId="0" fontId="8" fillId="8"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9" borderId="7" applyNumberFormat="0" applyFont="0" applyAlignment="0" applyProtection="0">
      <alignment vertical="center"/>
    </xf>
    <xf numFmtId="0" fontId="8" fillId="10"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0" borderId="8" applyNumberFormat="0" applyFill="0" applyAlignment="0" applyProtection="0">
      <alignment vertical="center"/>
    </xf>
    <xf numFmtId="0" fontId="8" fillId="11" borderId="0" applyNumberFormat="0" applyBorder="0" applyAlignment="0" applyProtection="0">
      <alignment vertical="center"/>
    </xf>
    <xf numFmtId="0" fontId="11" fillId="0" borderId="9" applyNumberFormat="0" applyFill="0" applyAlignment="0" applyProtection="0">
      <alignment vertical="center"/>
    </xf>
    <xf numFmtId="0" fontId="8" fillId="12" borderId="0" applyNumberFormat="0" applyBorder="0" applyAlignment="0" applyProtection="0">
      <alignment vertical="center"/>
    </xf>
    <xf numFmtId="0" fontId="17" fillId="13" borderId="10" applyNumberFormat="0" applyAlignment="0" applyProtection="0">
      <alignment vertical="center"/>
    </xf>
    <xf numFmtId="0" fontId="18" fillId="13" borderId="6" applyNumberFormat="0" applyAlignment="0" applyProtection="0">
      <alignment vertical="center"/>
    </xf>
    <xf numFmtId="0" fontId="19" fillId="14" borderId="11" applyNumberFormat="0" applyAlignment="0" applyProtection="0">
      <alignment vertical="center"/>
    </xf>
    <xf numFmtId="0" fontId="5" fillId="15" borderId="0" applyNumberFormat="0" applyBorder="0" applyAlignment="0" applyProtection="0">
      <alignment vertical="center"/>
    </xf>
    <xf numFmtId="0" fontId="8" fillId="16" borderId="0" applyNumberFormat="0" applyBorder="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5" fillId="19" borderId="0" applyNumberFormat="0" applyBorder="0" applyAlignment="0" applyProtection="0">
      <alignment vertical="center"/>
    </xf>
    <xf numFmtId="0" fontId="8"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5"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5" fillId="30" borderId="0" applyNumberFormat="0" applyBorder="0" applyAlignment="0" applyProtection="0">
      <alignment vertical="center"/>
    </xf>
    <xf numFmtId="0" fontId="8" fillId="31" borderId="0" applyNumberFormat="0" applyBorder="0" applyAlignment="0" applyProtection="0">
      <alignment vertical="center"/>
    </xf>
    <xf numFmtId="0" fontId="8" fillId="32" borderId="0" applyNumberFormat="0" applyBorder="0" applyAlignment="0" applyProtection="0">
      <alignment vertical="center"/>
    </xf>
    <xf numFmtId="0" fontId="5" fillId="33" borderId="0" applyNumberFormat="0" applyBorder="0" applyAlignment="0" applyProtection="0">
      <alignment vertical="center"/>
    </xf>
    <xf numFmtId="0" fontId="8" fillId="34" borderId="0" applyNumberFormat="0" applyBorder="0" applyAlignment="0" applyProtection="0">
      <alignment vertical="center"/>
    </xf>
  </cellStyleXfs>
  <cellXfs count="46">
    <xf numFmtId="0" fontId="0" fillId="0" borderId="0" xfId="0">
      <alignment vertical="center"/>
    </xf>
    <xf numFmtId="0" fontId="1" fillId="0" borderId="0" xfId="0" applyFont="1" applyFill="1" applyAlignment="1">
      <alignment horizontal="center" vertical="center"/>
    </xf>
    <xf numFmtId="0" fontId="1" fillId="0" borderId="0" xfId="0" applyFont="1" applyFill="1">
      <alignment vertical="center"/>
    </xf>
    <xf numFmtId="0" fontId="0" fillId="2" borderId="0" xfId="0" applyFill="1">
      <alignment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3" borderId="2"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wrapText="1"/>
    </xf>
    <xf numFmtId="0" fontId="1" fillId="0" borderId="1" xfId="0" applyNumberFormat="1" applyFont="1" applyFill="1" applyBorder="1">
      <alignment vertical="center"/>
    </xf>
    <xf numFmtId="0" fontId="1" fillId="0" borderId="1" xfId="0" applyFont="1" applyFill="1" applyBorder="1" applyAlignment="1">
      <alignment horizontal="left" vertical="center"/>
    </xf>
    <xf numFmtId="0" fontId="1" fillId="3" borderId="2" xfId="0" applyFont="1" applyFill="1" applyBorder="1" applyAlignment="1">
      <alignment horizontal="center" vertical="center"/>
    </xf>
    <xf numFmtId="0" fontId="1" fillId="3" borderId="1" xfId="0" applyFont="1" applyFill="1" applyBorder="1" applyAlignment="1">
      <alignment horizontal="center" vertical="center"/>
    </xf>
    <xf numFmtId="0" fontId="4" fillId="3" borderId="2" xfId="0" applyFont="1" applyFill="1" applyBorder="1" applyAlignment="1">
      <alignment horizontal="center" vertical="center"/>
    </xf>
    <xf numFmtId="0" fontId="1" fillId="0" borderId="1" xfId="0" applyFont="1" applyFill="1" applyBorder="1">
      <alignment vertical="center"/>
    </xf>
    <xf numFmtId="0" fontId="1" fillId="3" borderId="0" xfId="0" applyFont="1" applyFill="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0" borderId="1" xfId="0" applyFont="1" applyBorder="1" applyAlignment="1">
      <alignment horizontal="center" vertical="center" wrapText="1"/>
    </xf>
    <xf numFmtId="0" fontId="0" fillId="2" borderId="1" xfId="0" applyNumberFormat="1" applyFill="1" applyBorder="1">
      <alignment vertical="center"/>
    </xf>
    <xf numFmtId="0" fontId="0" fillId="3" borderId="2" xfId="0" applyFill="1" applyBorder="1" applyAlignment="1">
      <alignment horizontal="center" vertical="center" wrapText="1"/>
    </xf>
    <xf numFmtId="0" fontId="0" fillId="3" borderId="1" xfId="0" applyFill="1" applyBorder="1" applyAlignment="1">
      <alignment horizontal="center" vertical="center" wrapText="1"/>
    </xf>
    <xf numFmtId="0" fontId="0" fillId="2" borderId="1" xfId="0" applyFont="1" applyFill="1" applyBorder="1" applyAlignment="1">
      <alignment horizontal="center" vertical="center" wrapText="1"/>
    </xf>
    <xf numFmtId="0" fontId="0" fillId="2" borderId="1" xfId="0" applyFill="1" applyBorder="1">
      <alignment vertical="center"/>
    </xf>
    <xf numFmtId="0" fontId="0" fillId="0" borderId="1" xfId="0" applyNumberFormat="1" applyBorder="1">
      <alignment vertical="center"/>
    </xf>
    <xf numFmtId="0" fontId="1" fillId="0" borderId="3" xfId="0"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0" fillId="0" borderId="4" xfId="0" applyFont="1" applyBorder="1" applyAlignment="1">
      <alignment horizontal="center" vertical="center" wrapText="1"/>
    </xf>
    <xf numFmtId="0" fontId="0" fillId="0" borderId="4" xfId="0" applyBorder="1" applyAlignment="1">
      <alignment horizontal="left" vertical="center" wrapText="1"/>
    </xf>
    <xf numFmtId="0" fontId="0" fillId="0" borderId="4" xfId="0" applyBorder="1" applyAlignment="1">
      <alignment horizontal="center" vertical="center" wrapText="1"/>
    </xf>
    <xf numFmtId="0" fontId="0" fillId="0" borderId="3" xfId="0" applyBorder="1" applyAlignment="1">
      <alignment horizontal="left" vertical="center" wrapText="1"/>
    </xf>
    <xf numFmtId="0" fontId="0" fillId="0" borderId="0" xfId="0" applyAlignment="1">
      <alignment horizontal="center" vertical="center"/>
    </xf>
    <xf numFmtId="0" fontId="0" fillId="0" borderId="1" xfId="0" applyBorder="1">
      <alignment vertical="center"/>
    </xf>
    <xf numFmtId="0" fontId="0" fillId="0" borderId="5" xfId="0" applyBorder="1">
      <alignment vertical="center"/>
    </xf>
    <xf numFmtId="0" fontId="0" fillId="0" borderId="5" xfId="0"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72"/>
  <sheetViews>
    <sheetView tabSelected="1" workbookViewId="0">
      <pane ySplit="4" topLeftCell="A159" activePane="bottomLeft" state="frozen"/>
      <selection/>
      <selection pane="bottomLeft" activeCell="A3" sqref="A3:K3"/>
    </sheetView>
  </sheetViews>
  <sheetFormatPr defaultColWidth="9" defaultRowHeight="13.5"/>
  <cols>
    <col min="1" max="1" width="6.625" style="4" customWidth="1"/>
    <col min="2" max="2" width="16.25" style="4" customWidth="1"/>
    <col min="3" max="3" width="13.875" style="5" customWidth="1"/>
    <col min="4" max="4" width="19.875" style="6" customWidth="1"/>
    <col min="5" max="6" width="24.5" style="5" customWidth="1"/>
    <col min="7" max="7" width="15.875" style="6" customWidth="1"/>
    <col min="8" max="9" width="10.625" style="6" customWidth="1"/>
    <col min="10" max="10" width="25.375" style="6" customWidth="1"/>
  </cols>
  <sheetData>
    <row r="1" spans="1:1">
      <c r="A1" t="s">
        <v>0</v>
      </c>
    </row>
    <row r="2" ht="36" customHeight="1" spans="1:11">
      <c r="A2" s="7" t="s">
        <v>1</v>
      </c>
      <c r="B2" s="7"/>
      <c r="C2" s="7"/>
      <c r="D2" s="8"/>
      <c r="E2" s="7"/>
      <c r="F2" s="7"/>
      <c r="G2" s="8"/>
      <c r="H2" s="8"/>
      <c r="I2" s="8"/>
      <c r="J2" s="8"/>
      <c r="K2" s="7"/>
    </row>
    <row r="3" ht="22" customHeight="1" spans="1:11">
      <c r="A3" s="9" t="s">
        <v>2</v>
      </c>
      <c r="B3" s="9"/>
      <c r="C3" s="10"/>
      <c r="D3" s="9"/>
      <c r="E3" s="10"/>
      <c r="F3" s="10"/>
      <c r="G3" s="9"/>
      <c r="H3" s="9"/>
      <c r="I3" s="9"/>
      <c r="J3" s="9"/>
      <c r="K3" s="9"/>
    </row>
    <row r="4" ht="47" customHeight="1" spans="1:11">
      <c r="A4" s="11" t="s">
        <v>3</v>
      </c>
      <c r="B4" s="11" t="s">
        <v>4</v>
      </c>
      <c r="C4" s="11" t="s">
        <v>5</v>
      </c>
      <c r="D4" s="12" t="s">
        <v>6</v>
      </c>
      <c r="E4" s="11" t="s">
        <v>7</v>
      </c>
      <c r="F4" s="11" t="s">
        <v>8</v>
      </c>
      <c r="G4" s="13" t="s">
        <v>9</v>
      </c>
      <c r="H4" s="12" t="s">
        <v>10</v>
      </c>
      <c r="I4" s="12" t="s">
        <v>11</v>
      </c>
      <c r="J4" s="12" t="s">
        <v>12</v>
      </c>
      <c r="K4" s="27" t="s">
        <v>13</v>
      </c>
    </row>
    <row r="5" s="1" customFormat="1" ht="33" customHeight="1" spans="1:11">
      <c r="A5" s="14">
        <v>1</v>
      </c>
      <c r="B5" s="14" t="s">
        <v>14</v>
      </c>
      <c r="C5" s="14">
        <v>26240</v>
      </c>
      <c r="D5" s="15" t="s">
        <v>15</v>
      </c>
      <c r="E5" s="16"/>
      <c r="F5" s="17"/>
      <c r="G5" s="11">
        <f t="shared" ref="G5:G34" si="0">C5-E5-F5</f>
        <v>26240</v>
      </c>
      <c r="H5" s="14" t="s">
        <v>16</v>
      </c>
      <c r="I5" s="14"/>
      <c r="J5" s="14" t="s">
        <v>16</v>
      </c>
      <c r="K5" s="15"/>
    </row>
    <row r="6" s="1" customFormat="1" ht="33" customHeight="1" spans="1:11">
      <c r="A6" s="14">
        <v>2</v>
      </c>
      <c r="B6" s="14" t="s">
        <v>17</v>
      </c>
      <c r="C6" s="14">
        <v>26280</v>
      </c>
      <c r="D6" s="18" t="s">
        <v>18</v>
      </c>
      <c r="E6" s="16"/>
      <c r="F6" s="17"/>
      <c r="G6" s="11">
        <f t="shared" si="0"/>
        <v>26280</v>
      </c>
      <c r="H6" s="14" t="s">
        <v>19</v>
      </c>
      <c r="I6" s="14"/>
      <c r="J6" s="14" t="s">
        <v>19</v>
      </c>
      <c r="K6" s="15"/>
    </row>
    <row r="7" s="1" customFormat="1" ht="33" customHeight="1" spans="1:11">
      <c r="A7" s="14">
        <v>3</v>
      </c>
      <c r="B7" s="14" t="s">
        <v>14</v>
      </c>
      <c r="C7" s="14">
        <v>18890</v>
      </c>
      <c r="D7" s="18" t="s">
        <v>15</v>
      </c>
      <c r="E7" s="16"/>
      <c r="F7" s="17"/>
      <c r="G7" s="11">
        <f t="shared" si="0"/>
        <v>18890</v>
      </c>
      <c r="H7" s="14" t="s">
        <v>16</v>
      </c>
      <c r="I7" s="14"/>
      <c r="J7" s="14" t="s">
        <v>16</v>
      </c>
      <c r="K7" s="15"/>
    </row>
    <row r="8" s="1" customFormat="1" ht="33" customHeight="1" spans="1:11">
      <c r="A8" s="14">
        <v>4</v>
      </c>
      <c r="B8" s="14" t="s">
        <v>14</v>
      </c>
      <c r="C8" s="14">
        <v>11160</v>
      </c>
      <c r="D8" s="18" t="s">
        <v>15</v>
      </c>
      <c r="E8" s="16"/>
      <c r="F8" s="17"/>
      <c r="G8" s="11">
        <f t="shared" si="0"/>
        <v>11160</v>
      </c>
      <c r="H8" s="14" t="s">
        <v>16</v>
      </c>
      <c r="I8" s="14"/>
      <c r="J8" s="14" t="s">
        <v>16</v>
      </c>
      <c r="K8" s="15"/>
    </row>
    <row r="9" s="1" customFormat="1" ht="33" customHeight="1" spans="1:11">
      <c r="A9" s="14">
        <v>5</v>
      </c>
      <c r="B9" s="14" t="s">
        <v>20</v>
      </c>
      <c r="C9" s="14">
        <v>11330</v>
      </c>
      <c r="D9" s="18" t="s">
        <v>15</v>
      </c>
      <c r="E9" s="16"/>
      <c r="F9" s="17"/>
      <c r="G9" s="11">
        <f t="shared" si="0"/>
        <v>11330</v>
      </c>
      <c r="H9" s="14" t="s">
        <v>16</v>
      </c>
      <c r="I9" s="14"/>
      <c r="J9" s="14" t="s">
        <v>16</v>
      </c>
      <c r="K9" s="15"/>
    </row>
    <row r="10" s="1" customFormat="1" ht="33" customHeight="1" spans="1:11">
      <c r="A10" s="14">
        <v>6</v>
      </c>
      <c r="B10" s="14" t="s">
        <v>21</v>
      </c>
      <c r="C10" s="14">
        <v>1970</v>
      </c>
      <c r="D10" s="18" t="s">
        <v>22</v>
      </c>
      <c r="E10" s="16"/>
      <c r="F10" s="17"/>
      <c r="G10" s="11">
        <f t="shared" si="0"/>
        <v>1970</v>
      </c>
      <c r="H10" s="14" t="s">
        <v>23</v>
      </c>
      <c r="I10" s="14"/>
      <c r="J10" s="14" t="s">
        <v>24</v>
      </c>
      <c r="K10" s="15"/>
    </row>
    <row r="11" s="1" customFormat="1" ht="33" customHeight="1" spans="1:11">
      <c r="A11" s="14">
        <v>7</v>
      </c>
      <c r="B11" s="14" t="s">
        <v>25</v>
      </c>
      <c r="C11" s="14">
        <v>6430</v>
      </c>
      <c r="D11" s="18" t="s">
        <v>22</v>
      </c>
      <c r="E11" s="16"/>
      <c r="F11" s="17"/>
      <c r="G11" s="11">
        <f t="shared" si="0"/>
        <v>6430</v>
      </c>
      <c r="H11" s="14" t="s">
        <v>26</v>
      </c>
      <c r="I11" s="14"/>
      <c r="J11" s="14" t="s">
        <v>27</v>
      </c>
      <c r="K11" s="15"/>
    </row>
    <row r="12" s="1" customFormat="1" ht="33" customHeight="1" spans="1:11">
      <c r="A12" s="14">
        <v>8</v>
      </c>
      <c r="B12" s="14" t="s">
        <v>28</v>
      </c>
      <c r="C12" s="14">
        <v>15020</v>
      </c>
      <c r="D12" s="18" t="s">
        <v>15</v>
      </c>
      <c r="E12" s="16"/>
      <c r="F12" s="17"/>
      <c r="G12" s="11">
        <f t="shared" si="0"/>
        <v>15020</v>
      </c>
      <c r="H12" s="14" t="s">
        <v>16</v>
      </c>
      <c r="I12" s="14"/>
      <c r="J12" s="14" t="s">
        <v>29</v>
      </c>
      <c r="K12" s="15"/>
    </row>
    <row r="13" s="1" customFormat="1" ht="33" customHeight="1" spans="1:11">
      <c r="A13" s="14">
        <v>9</v>
      </c>
      <c r="B13" s="14" t="s">
        <v>30</v>
      </c>
      <c r="C13" s="14">
        <v>7590</v>
      </c>
      <c r="D13" s="18" t="s">
        <v>15</v>
      </c>
      <c r="E13" s="16">
        <v>302.37</v>
      </c>
      <c r="F13" s="17"/>
      <c r="G13" s="11">
        <f t="shared" si="0"/>
        <v>7287.63</v>
      </c>
      <c r="H13" s="14" t="s">
        <v>31</v>
      </c>
      <c r="I13" s="14"/>
      <c r="J13" s="14" t="s">
        <v>32</v>
      </c>
      <c r="K13" s="15"/>
    </row>
    <row r="14" s="1" customFormat="1" ht="33" customHeight="1" spans="1:11">
      <c r="A14" s="14">
        <v>10</v>
      </c>
      <c r="B14" s="14" t="s">
        <v>30</v>
      </c>
      <c r="C14" s="14">
        <v>5010</v>
      </c>
      <c r="D14" s="18" t="s">
        <v>15</v>
      </c>
      <c r="E14" s="16">
        <v>190.8</v>
      </c>
      <c r="F14" s="17"/>
      <c r="G14" s="11">
        <f t="shared" si="0"/>
        <v>4819.2</v>
      </c>
      <c r="H14" s="14" t="s">
        <v>31</v>
      </c>
      <c r="I14" s="14"/>
      <c r="J14" s="14" t="s">
        <v>33</v>
      </c>
      <c r="K14" s="15"/>
    </row>
    <row r="15" s="1" customFormat="1" ht="33" customHeight="1" spans="1:11">
      <c r="A15" s="14">
        <v>11</v>
      </c>
      <c r="B15" s="14" t="s">
        <v>34</v>
      </c>
      <c r="C15" s="14">
        <v>7000</v>
      </c>
      <c r="D15" s="18" t="s">
        <v>15</v>
      </c>
      <c r="E15" s="16"/>
      <c r="F15" s="17"/>
      <c r="G15" s="11">
        <f t="shared" si="0"/>
        <v>7000</v>
      </c>
      <c r="H15" s="14" t="s">
        <v>35</v>
      </c>
      <c r="I15" s="14"/>
      <c r="J15" s="14" t="s">
        <v>36</v>
      </c>
      <c r="K15" s="15"/>
    </row>
    <row r="16" s="1" customFormat="1" ht="33" customHeight="1" spans="1:11">
      <c r="A16" s="14">
        <v>12</v>
      </c>
      <c r="B16" s="14" t="s">
        <v>34</v>
      </c>
      <c r="C16" s="14">
        <v>9890</v>
      </c>
      <c r="D16" s="18" t="s">
        <v>15</v>
      </c>
      <c r="E16" s="16"/>
      <c r="F16" s="17"/>
      <c r="G16" s="11">
        <f t="shared" si="0"/>
        <v>9890</v>
      </c>
      <c r="H16" s="14" t="s">
        <v>35</v>
      </c>
      <c r="I16" s="14"/>
      <c r="J16" s="14" t="s">
        <v>37</v>
      </c>
      <c r="K16" s="15"/>
    </row>
    <row r="17" s="1" customFormat="1" ht="33" customHeight="1" spans="1:11">
      <c r="A17" s="14">
        <v>13</v>
      </c>
      <c r="B17" s="14" t="s">
        <v>25</v>
      </c>
      <c r="C17" s="14">
        <v>3230</v>
      </c>
      <c r="D17" s="18" t="s">
        <v>22</v>
      </c>
      <c r="E17" s="16"/>
      <c r="F17" s="17"/>
      <c r="G17" s="11">
        <f t="shared" si="0"/>
        <v>3230</v>
      </c>
      <c r="H17" s="14" t="s">
        <v>26</v>
      </c>
      <c r="I17" s="14"/>
      <c r="J17" s="14" t="s">
        <v>38</v>
      </c>
      <c r="K17" s="15"/>
    </row>
    <row r="18" s="2" customFormat="1" ht="27" spans="1:11">
      <c r="A18" s="14">
        <v>14</v>
      </c>
      <c r="B18" s="19" t="s">
        <v>25</v>
      </c>
      <c r="C18" s="14">
        <v>2800</v>
      </c>
      <c r="D18" s="20" t="s">
        <v>22</v>
      </c>
      <c r="E18" s="16"/>
      <c r="F18" s="17"/>
      <c r="G18" s="12">
        <f t="shared" si="0"/>
        <v>2800</v>
      </c>
      <c r="H18" s="19" t="s">
        <v>26</v>
      </c>
      <c r="I18" s="19"/>
      <c r="J18" s="19" t="s">
        <v>38</v>
      </c>
      <c r="K18" s="25"/>
    </row>
    <row r="19" s="2" customFormat="1" spans="1:11">
      <c r="A19" s="14">
        <v>15</v>
      </c>
      <c r="B19" s="21" t="s">
        <v>39</v>
      </c>
      <c r="C19" s="14">
        <v>19960</v>
      </c>
      <c r="D19" s="20" t="s">
        <v>18</v>
      </c>
      <c r="E19" s="22">
        <v>89.9</v>
      </c>
      <c r="F19" s="23"/>
      <c r="G19" s="12">
        <f t="shared" si="0"/>
        <v>19870.1</v>
      </c>
      <c r="H19" s="21" t="s">
        <v>40</v>
      </c>
      <c r="I19" s="21"/>
      <c r="J19" s="21" t="s">
        <v>41</v>
      </c>
      <c r="K19" s="25"/>
    </row>
    <row r="20" s="2" customFormat="1" spans="1:11">
      <c r="A20" s="14">
        <v>16</v>
      </c>
      <c r="B20" s="21" t="s">
        <v>39</v>
      </c>
      <c r="C20" s="14">
        <v>14760</v>
      </c>
      <c r="D20" s="20" t="s">
        <v>18</v>
      </c>
      <c r="E20" s="22"/>
      <c r="F20" s="23"/>
      <c r="G20" s="12">
        <f t="shared" si="0"/>
        <v>14760</v>
      </c>
      <c r="H20" s="21" t="s">
        <v>40</v>
      </c>
      <c r="I20" s="21"/>
      <c r="J20" s="21" t="s">
        <v>41</v>
      </c>
      <c r="K20" s="25"/>
    </row>
    <row r="21" s="2" customFormat="1" spans="1:11">
      <c r="A21" s="14">
        <v>17</v>
      </c>
      <c r="B21" s="19" t="s">
        <v>42</v>
      </c>
      <c r="C21" s="14">
        <v>4630</v>
      </c>
      <c r="D21" s="20" t="s">
        <v>43</v>
      </c>
      <c r="E21" s="16">
        <v>165</v>
      </c>
      <c r="F21" s="17"/>
      <c r="G21" s="12">
        <f t="shared" si="0"/>
        <v>4465</v>
      </c>
      <c r="H21" s="19" t="s">
        <v>44</v>
      </c>
      <c r="I21" s="19"/>
      <c r="J21" s="19" t="s">
        <v>45</v>
      </c>
      <c r="K21" s="25"/>
    </row>
    <row r="22" s="2" customFormat="1" ht="27" spans="1:11">
      <c r="A22" s="14">
        <v>18</v>
      </c>
      <c r="B22" s="19" t="s">
        <v>46</v>
      </c>
      <c r="C22" s="14">
        <v>12280</v>
      </c>
      <c r="D22" s="20" t="s">
        <v>15</v>
      </c>
      <c r="E22" s="16"/>
      <c r="F22" s="17"/>
      <c r="G22" s="12">
        <f t="shared" si="0"/>
        <v>12280</v>
      </c>
      <c r="H22" s="19" t="s">
        <v>16</v>
      </c>
      <c r="I22" s="19"/>
      <c r="J22" s="19" t="s">
        <v>47</v>
      </c>
      <c r="K22" s="25"/>
    </row>
    <row r="23" s="2" customFormat="1" spans="1:11">
      <c r="A23" s="14">
        <v>19</v>
      </c>
      <c r="B23" s="19" t="s">
        <v>46</v>
      </c>
      <c r="C23" s="14">
        <v>7290</v>
      </c>
      <c r="D23" s="20" t="s">
        <v>15</v>
      </c>
      <c r="E23" s="16"/>
      <c r="F23" s="17"/>
      <c r="G23" s="12">
        <f t="shared" si="0"/>
        <v>7290</v>
      </c>
      <c r="H23" s="19" t="s">
        <v>16</v>
      </c>
      <c r="I23" s="19"/>
      <c r="J23" s="19" t="s">
        <v>48</v>
      </c>
      <c r="K23" s="25"/>
    </row>
    <row r="24" s="2" customFormat="1" ht="27" spans="1:11">
      <c r="A24" s="14">
        <v>20</v>
      </c>
      <c r="B24" s="19" t="s">
        <v>49</v>
      </c>
      <c r="C24" s="14">
        <v>1490</v>
      </c>
      <c r="D24" s="20" t="s">
        <v>50</v>
      </c>
      <c r="E24" s="24">
        <v>2500</v>
      </c>
      <c r="F24" s="17"/>
      <c r="G24" s="12">
        <f t="shared" si="0"/>
        <v>-1010</v>
      </c>
      <c r="H24" s="19" t="s">
        <v>51</v>
      </c>
      <c r="I24" s="19"/>
      <c r="J24" s="19" t="s">
        <v>52</v>
      </c>
      <c r="K24" s="25"/>
    </row>
    <row r="25" s="2" customFormat="1" spans="1:11">
      <c r="A25" s="14">
        <v>21</v>
      </c>
      <c r="B25" s="19" t="s">
        <v>34</v>
      </c>
      <c r="C25" s="14">
        <v>740</v>
      </c>
      <c r="D25" s="20" t="s">
        <v>15</v>
      </c>
      <c r="E25" s="16"/>
      <c r="F25" s="17"/>
      <c r="G25" s="12">
        <f t="shared" si="0"/>
        <v>740</v>
      </c>
      <c r="H25" s="19" t="s">
        <v>35</v>
      </c>
      <c r="I25" s="19"/>
      <c r="J25" s="19" t="s">
        <v>53</v>
      </c>
      <c r="K25" s="25"/>
    </row>
    <row r="26" s="2" customFormat="1" spans="1:11">
      <c r="A26" s="14">
        <v>22</v>
      </c>
      <c r="B26" s="19" t="s">
        <v>34</v>
      </c>
      <c r="C26" s="14">
        <v>0</v>
      </c>
      <c r="D26" s="20" t="s">
        <v>15</v>
      </c>
      <c r="E26" s="16"/>
      <c r="F26" s="17"/>
      <c r="G26" s="12">
        <f t="shared" si="0"/>
        <v>0</v>
      </c>
      <c r="H26" s="19" t="s">
        <v>35</v>
      </c>
      <c r="I26" s="19"/>
      <c r="J26" s="19" t="s">
        <v>53</v>
      </c>
      <c r="K26" s="25"/>
    </row>
    <row r="27" s="2" customFormat="1" spans="1:11">
      <c r="A27" s="14">
        <v>23</v>
      </c>
      <c r="B27" s="19" t="s">
        <v>17</v>
      </c>
      <c r="C27" s="14">
        <v>19560</v>
      </c>
      <c r="D27" s="20" t="s">
        <v>18</v>
      </c>
      <c r="E27" s="16"/>
      <c r="F27" s="17"/>
      <c r="G27" s="12">
        <f t="shared" si="0"/>
        <v>19560</v>
      </c>
      <c r="H27" s="19" t="s">
        <v>19</v>
      </c>
      <c r="I27" s="19"/>
      <c r="J27" s="19" t="s">
        <v>19</v>
      </c>
      <c r="K27" s="25"/>
    </row>
    <row r="28" s="2" customFormat="1" spans="1:11">
      <c r="A28" s="14">
        <v>24</v>
      </c>
      <c r="B28" s="19" t="s">
        <v>54</v>
      </c>
      <c r="C28" s="14">
        <v>15470</v>
      </c>
      <c r="D28" s="20" t="s">
        <v>18</v>
      </c>
      <c r="E28" s="16"/>
      <c r="F28" s="17"/>
      <c r="G28" s="12">
        <f t="shared" si="0"/>
        <v>15470</v>
      </c>
      <c r="H28" s="19" t="s">
        <v>19</v>
      </c>
      <c r="I28" s="19"/>
      <c r="J28" s="19" t="s">
        <v>19</v>
      </c>
      <c r="K28" s="25"/>
    </row>
    <row r="29" s="2" customFormat="1" spans="1:11">
      <c r="A29" s="14">
        <v>25</v>
      </c>
      <c r="B29" s="19" t="s">
        <v>55</v>
      </c>
      <c r="C29" s="14">
        <v>22710</v>
      </c>
      <c r="D29" s="20" t="s">
        <v>15</v>
      </c>
      <c r="E29" s="16"/>
      <c r="F29" s="17"/>
      <c r="G29" s="12">
        <f t="shared" si="0"/>
        <v>22710</v>
      </c>
      <c r="H29" s="19" t="s">
        <v>56</v>
      </c>
      <c r="I29" s="21"/>
      <c r="J29" s="19" t="s">
        <v>56</v>
      </c>
      <c r="K29" s="25"/>
    </row>
    <row r="30" s="2" customFormat="1" spans="1:11">
      <c r="A30" s="14">
        <v>26</v>
      </c>
      <c r="B30" s="19" t="s">
        <v>55</v>
      </c>
      <c r="C30" s="14">
        <v>22530</v>
      </c>
      <c r="D30" s="20" t="s">
        <v>15</v>
      </c>
      <c r="E30" s="16"/>
      <c r="F30" s="17"/>
      <c r="G30" s="12">
        <f t="shared" si="0"/>
        <v>22530</v>
      </c>
      <c r="H30" s="19" t="s">
        <v>56</v>
      </c>
      <c r="I30" s="21"/>
      <c r="J30" s="19" t="s">
        <v>56</v>
      </c>
      <c r="K30" s="25"/>
    </row>
    <row r="31" s="2" customFormat="1" ht="14.25" spans="1:11">
      <c r="A31" s="14">
        <v>27</v>
      </c>
      <c r="B31" s="19" t="s">
        <v>46</v>
      </c>
      <c r="C31" s="14">
        <v>17400</v>
      </c>
      <c r="D31" s="20" t="s">
        <v>15</v>
      </c>
      <c r="E31" s="24">
        <v>1518</v>
      </c>
      <c r="F31" s="17"/>
      <c r="G31" s="12">
        <f t="shared" si="0"/>
        <v>15882</v>
      </c>
      <c r="H31" s="19" t="s">
        <v>16</v>
      </c>
      <c r="I31" s="21"/>
      <c r="J31" s="19" t="s">
        <v>16</v>
      </c>
      <c r="K31" s="25"/>
    </row>
    <row r="32" s="2" customFormat="1" spans="1:11">
      <c r="A32" s="14">
        <v>28</v>
      </c>
      <c r="B32" s="19" t="s">
        <v>46</v>
      </c>
      <c r="C32" s="14">
        <v>15600</v>
      </c>
      <c r="D32" s="20" t="s">
        <v>15</v>
      </c>
      <c r="E32" s="16"/>
      <c r="F32" s="17"/>
      <c r="G32" s="12">
        <f t="shared" si="0"/>
        <v>15600</v>
      </c>
      <c r="H32" s="19" t="s">
        <v>16</v>
      </c>
      <c r="I32" s="21"/>
      <c r="J32" s="19" t="s">
        <v>16</v>
      </c>
      <c r="K32" s="25"/>
    </row>
    <row r="33" s="2" customFormat="1" ht="27" spans="1:11">
      <c r="A33" s="14">
        <v>29</v>
      </c>
      <c r="B33" s="19" t="s">
        <v>57</v>
      </c>
      <c r="C33" s="14">
        <v>95400</v>
      </c>
      <c r="D33" s="20" t="s">
        <v>15</v>
      </c>
      <c r="E33" s="16"/>
      <c r="F33" s="17"/>
      <c r="G33" s="12">
        <f t="shared" si="0"/>
        <v>95400</v>
      </c>
      <c r="H33" s="19" t="s">
        <v>58</v>
      </c>
      <c r="I33" s="21"/>
      <c r="J33" s="19" t="s">
        <v>58</v>
      </c>
      <c r="K33" s="25"/>
    </row>
    <row r="34" s="2" customFormat="1" ht="27" spans="1:11">
      <c r="A34" s="14">
        <v>30</v>
      </c>
      <c r="B34" s="19" t="s">
        <v>59</v>
      </c>
      <c r="C34" s="14">
        <v>23660</v>
      </c>
      <c r="D34" s="20" t="s">
        <v>15</v>
      </c>
      <c r="E34" s="16"/>
      <c r="F34" s="17"/>
      <c r="G34" s="12">
        <f t="shared" si="0"/>
        <v>23660</v>
      </c>
      <c r="H34" s="19" t="s">
        <v>60</v>
      </c>
      <c r="I34" s="21"/>
      <c r="J34" s="19" t="s">
        <v>60</v>
      </c>
      <c r="K34" s="25"/>
    </row>
    <row r="35" s="2" customFormat="1" ht="27" spans="1:11">
      <c r="A35" s="14">
        <v>31</v>
      </c>
      <c r="B35" s="19" t="s">
        <v>61</v>
      </c>
      <c r="C35" s="14">
        <v>21540</v>
      </c>
      <c r="D35" s="20" t="s">
        <v>15</v>
      </c>
      <c r="E35" s="16"/>
      <c r="F35" s="17"/>
      <c r="G35" s="12">
        <f t="shared" ref="G35:G57" si="1">C35-E35-F35</f>
        <v>21540</v>
      </c>
      <c r="H35" s="19" t="s">
        <v>62</v>
      </c>
      <c r="I35" s="19"/>
      <c r="J35" s="19" t="s">
        <v>63</v>
      </c>
      <c r="K35" s="25"/>
    </row>
    <row r="36" s="2" customFormat="1" ht="27" spans="1:11">
      <c r="A36" s="14">
        <v>32</v>
      </c>
      <c r="B36" s="19" t="s">
        <v>61</v>
      </c>
      <c r="C36" s="14">
        <v>23520</v>
      </c>
      <c r="D36" s="20" t="s">
        <v>15</v>
      </c>
      <c r="E36" s="16"/>
      <c r="F36" s="17"/>
      <c r="G36" s="12">
        <f t="shared" si="1"/>
        <v>23520</v>
      </c>
      <c r="H36" s="19" t="s">
        <v>62</v>
      </c>
      <c r="I36" s="19"/>
      <c r="J36" s="19" t="s">
        <v>64</v>
      </c>
      <c r="K36" s="25"/>
    </row>
    <row r="37" s="2" customFormat="1" ht="27" spans="1:11">
      <c r="A37" s="14">
        <v>33</v>
      </c>
      <c r="B37" s="19" t="s">
        <v>39</v>
      </c>
      <c r="C37" s="14">
        <v>16930</v>
      </c>
      <c r="D37" s="20" t="s">
        <v>18</v>
      </c>
      <c r="E37" s="16">
        <v>950</v>
      </c>
      <c r="F37" s="17"/>
      <c r="G37" s="12">
        <f t="shared" si="1"/>
        <v>15980</v>
      </c>
      <c r="H37" s="19" t="s">
        <v>40</v>
      </c>
      <c r="I37" s="19"/>
      <c r="J37" s="19" t="s">
        <v>65</v>
      </c>
      <c r="K37" s="25"/>
    </row>
    <row r="38" s="2" customFormat="1" ht="27" spans="1:11">
      <c r="A38" s="14">
        <v>34</v>
      </c>
      <c r="B38" s="19" t="s">
        <v>39</v>
      </c>
      <c r="C38" s="14">
        <v>14820</v>
      </c>
      <c r="D38" s="20" t="s">
        <v>18</v>
      </c>
      <c r="E38" s="16"/>
      <c r="F38" s="17"/>
      <c r="G38" s="12">
        <f t="shared" si="1"/>
        <v>14820</v>
      </c>
      <c r="H38" s="19" t="s">
        <v>40</v>
      </c>
      <c r="I38" s="19"/>
      <c r="J38" s="19" t="s">
        <v>65</v>
      </c>
      <c r="K38" s="25"/>
    </row>
    <row r="39" s="2" customFormat="1" spans="1:11">
      <c r="A39" s="14">
        <v>35</v>
      </c>
      <c r="B39" s="25" t="s">
        <v>30</v>
      </c>
      <c r="C39" s="14">
        <v>8440</v>
      </c>
      <c r="D39" s="20" t="s">
        <v>15</v>
      </c>
      <c r="E39" s="22"/>
      <c r="F39" s="23"/>
      <c r="G39" s="12">
        <f t="shared" si="1"/>
        <v>8440</v>
      </c>
      <c r="H39" s="25" t="s">
        <v>31</v>
      </c>
      <c r="I39" s="25"/>
      <c r="J39" s="25" t="s">
        <v>31</v>
      </c>
      <c r="K39" s="25"/>
    </row>
    <row r="40" s="2" customFormat="1" spans="1:11">
      <c r="A40" s="14">
        <v>36</v>
      </c>
      <c r="B40" s="25" t="s">
        <v>30</v>
      </c>
      <c r="C40" s="14">
        <v>2490</v>
      </c>
      <c r="D40" s="20" t="s">
        <v>15</v>
      </c>
      <c r="E40" s="22"/>
      <c r="F40" s="23"/>
      <c r="G40" s="12">
        <f t="shared" si="1"/>
        <v>2490</v>
      </c>
      <c r="H40" s="25" t="s">
        <v>31</v>
      </c>
      <c r="I40" s="25"/>
      <c r="J40" s="25" t="s">
        <v>31</v>
      </c>
      <c r="K40" s="25"/>
    </row>
    <row r="41" s="2" customFormat="1" spans="1:11">
      <c r="A41" s="14">
        <v>37</v>
      </c>
      <c r="B41" s="19" t="s">
        <v>66</v>
      </c>
      <c r="C41" s="14">
        <v>8230</v>
      </c>
      <c r="D41" s="20" t="s">
        <v>15</v>
      </c>
      <c r="E41" s="26"/>
      <c r="F41" s="17"/>
      <c r="G41" s="12">
        <f>C41-E51-F41</f>
        <v>7947.68</v>
      </c>
      <c r="H41" s="19" t="s">
        <v>67</v>
      </c>
      <c r="I41" s="19"/>
      <c r="J41" s="19" t="s">
        <v>68</v>
      </c>
      <c r="K41" s="25"/>
    </row>
    <row r="42" s="2" customFormat="1" spans="1:11">
      <c r="A42" s="14">
        <v>38</v>
      </c>
      <c r="B42" s="19" t="s">
        <v>66</v>
      </c>
      <c r="C42" s="14">
        <v>2490</v>
      </c>
      <c r="D42" s="20" t="s">
        <v>15</v>
      </c>
      <c r="E42" s="16"/>
      <c r="F42" s="17"/>
      <c r="G42" s="12">
        <f t="shared" si="1"/>
        <v>2490</v>
      </c>
      <c r="H42" s="19" t="s">
        <v>67</v>
      </c>
      <c r="I42" s="19"/>
      <c r="J42" s="19" t="s">
        <v>69</v>
      </c>
      <c r="K42" s="25"/>
    </row>
    <row r="43" s="2" customFormat="1" spans="1:11">
      <c r="A43" s="14">
        <v>39</v>
      </c>
      <c r="B43" s="19" t="s">
        <v>70</v>
      </c>
      <c r="C43" s="14">
        <v>15450</v>
      </c>
      <c r="D43" s="20" t="s">
        <v>18</v>
      </c>
      <c r="E43" s="16">
        <v>8.4</v>
      </c>
      <c r="F43" s="17"/>
      <c r="G43" s="12">
        <f t="shared" si="1"/>
        <v>15441.6</v>
      </c>
      <c r="H43" s="19" t="s">
        <v>71</v>
      </c>
      <c r="I43" s="19"/>
      <c r="J43" s="19" t="s">
        <v>72</v>
      </c>
      <c r="K43" s="25"/>
    </row>
    <row r="44" s="2" customFormat="1" spans="1:11">
      <c r="A44" s="14">
        <v>40</v>
      </c>
      <c r="B44" s="19" t="s">
        <v>70</v>
      </c>
      <c r="C44" s="14">
        <v>1950</v>
      </c>
      <c r="D44" s="20" t="s">
        <v>18</v>
      </c>
      <c r="E44" s="16"/>
      <c r="F44" s="17"/>
      <c r="G44" s="12">
        <f t="shared" si="1"/>
        <v>1950</v>
      </c>
      <c r="H44" s="19" t="s">
        <v>71</v>
      </c>
      <c r="I44" s="19"/>
      <c r="J44" s="19" t="s">
        <v>73</v>
      </c>
      <c r="K44" s="25"/>
    </row>
    <row r="45" s="2" customFormat="1" spans="1:11">
      <c r="A45" s="14">
        <v>41</v>
      </c>
      <c r="B45" s="19" t="s">
        <v>70</v>
      </c>
      <c r="C45" s="14">
        <v>180</v>
      </c>
      <c r="D45" s="20" t="s">
        <v>18</v>
      </c>
      <c r="E45" s="16"/>
      <c r="F45" s="17"/>
      <c r="G45" s="12">
        <f t="shared" si="1"/>
        <v>180</v>
      </c>
      <c r="H45" s="19" t="s">
        <v>71</v>
      </c>
      <c r="I45" s="19"/>
      <c r="J45" s="19" t="s">
        <v>74</v>
      </c>
      <c r="K45" s="25"/>
    </row>
    <row r="46" s="2" customFormat="1" spans="1:11">
      <c r="A46" s="14">
        <v>42</v>
      </c>
      <c r="B46" s="19" t="s">
        <v>70</v>
      </c>
      <c r="C46" s="14">
        <v>2340</v>
      </c>
      <c r="D46" s="20" t="s">
        <v>18</v>
      </c>
      <c r="E46" s="16"/>
      <c r="F46" s="17"/>
      <c r="G46" s="12">
        <f t="shared" si="1"/>
        <v>2340</v>
      </c>
      <c r="H46" s="19" t="s">
        <v>71</v>
      </c>
      <c r="I46" s="19"/>
      <c r="J46" s="19" t="s">
        <v>75</v>
      </c>
      <c r="K46" s="25"/>
    </row>
    <row r="47" s="2" customFormat="1" ht="27" spans="1:11">
      <c r="A47" s="14">
        <v>43</v>
      </c>
      <c r="B47" s="19" t="s">
        <v>76</v>
      </c>
      <c r="C47" s="14">
        <v>10920</v>
      </c>
      <c r="D47" s="20" t="s">
        <v>18</v>
      </c>
      <c r="E47" s="16"/>
      <c r="F47" s="17"/>
      <c r="G47" s="12">
        <f t="shared" si="1"/>
        <v>10920</v>
      </c>
      <c r="H47" s="19" t="s">
        <v>40</v>
      </c>
      <c r="I47" s="19"/>
      <c r="J47" s="19" t="s">
        <v>40</v>
      </c>
      <c r="K47" s="25"/>
    </row>
    <row r="48" s="2" customFormat="1" ht="27" spans="1:11">
      <c r="A48" s="14">
        <v>44</v>
      </c>
      <c r="B48" s="19" t="s">
        <v>76</v>
      </c>
      <c r="C48" s="14">
        <v>10850</v>
      </c>
      <c r="D48" s="20" t="s">
        <v>18</v>
      </c>
      <c r="E48" s="16"/>
      <c r="F48" s="17"/>
      <c r="G48" s="12">
        <f t="shared" si="1"/>
        <v>10850</v>
      </c>
      <c r="H48" s="19" t="s">
        <v>40</v>
      </c>
      <c r="I48" s="19"/>
      <c r="J48" s="19" t="s">
        <v>40</v>
      </c>
      <c r="K48" s="25"/>
    </row>
    <row r="49" s="2" customFormat="1" ht="27" spans="1:11">
      <c r="A49" s="14">
        <v>45</v>
      </c>
      <c r="B49" s="19" t="s">
        <v>76</v>
      </c>
      <c r="C49" s="14">
        <v>6180</v>
      </c>
      <c r="D49" s="20" t="s">
        <v>18</v>
      </c>
      <c r="E49" s="16"/>
      <c r="F49" s="17"/>
      <c r="G49" s="12">
        <f t="shared" si="1"/>
        <v>6180</v>
      </c>
      <c r="H49" s="19" t="s">
        <v>40</v>
      </c>
      <c r="I49" s="19"/>
      <c r="J49" s="19" t="s">
        <v>40</v>
      </c>
      <c r="K49" s="25"/>
    </row>
    <row r="50" s="2" customFormat="1" spans="1:11">
      <c r="A50" s="14">
        <v>46</v>
      </c>
      <c r="B50" s="19" t="s">
        <v>77</v>
      </c>
      <c r="C50" s="14">
        <v>13280</v>
      </c>
      <c r="D50" s="20" t="s">
        <v>15</v>
      </c>
      <c r="E50" s="16"/>
      <c r="F50" s="17"/>
      <c r="G50" s="12">
        <f t="shared" si="1"/>
        <v>13280</v>
      </c>
      <c r="H50" s="19" t="s">
        <v>71</v>
      </c>
      <c r="I50" s="19"/>
      <c r="J50" s="19" t="s">
        <v>78</v>
      </c>
      <c r="K50" s="25"/>
    </row>
    <row r="51" s="2" customFormat="1" spans="1:11">
      <c r="A51" s="14">
        <v>47</v>
      </c>
      <c r="B51" s="19" t="s">
        <v>66</v>
      </c>
      <c r="C51" s="14">
        <v>5460</v>
      </c>
      <c r="D51" s="20" t="s">
        <v>15</v>
      </c>
      <c r="E51" s="16">
        <v>282.32</v>
      </c>
      <c r="F51" s="17"/>
      <c r="G51" s="12" t="e">
        <f>C51-#REF!-F51</f>
        <v>#REF!</v>
      </c>
      <c r="H51" s="19" t="s">
        <v>67</v>
      </c>
      <c r="I51" s="19"/>
      <c r="J51" s="19" t="s">
        <v>79</v>
      </c>
      <c r="K51" s="25"/>
    </row>
    <row r="52" s="2" customFormat="1" spans="1:11">
      <c r="A52" s="14">
        <v>48</v>
      </c>
      <c r="B52" s="19" t="s">
        <v>80</v>
      </c>
      <c r="C52" s="14">
        <v>4170</v>
      </c>
      <c r="D52" s="20" t="s">
        <v>81</v>
      </c>
      <c r="E52" s="16"/>
      <c r="F52" s="17"/>
      <c r="G52" s="12">
        <f t="shared" si="1"/>
        <v>4170</v>
      </c>
      <c r="H52" s="19" t="s">
        <v>82</v>
      </c>
      <c r="I52" s="19"/>
      <c r="J52" s="19" t="s">
        <v>83</v>
      </c>
      <c r="K52" s="25"/>
    </row>
    <row r="53" s="2" customFormat="1" spans="1:11">
      <c r="A53" s="14">
        <v>49</v>
      </c>
      <c r="B53" s="19" t="s">
        <v>80</v>
      </c>
      <c r="C53" s="14">
        <v>4470</v>
      </c>
      <c r="D53" s="20" t="s">
        <v>81</v>
      </c>
      <c r="E53" s="16"/>
      <c r="F53" s="17"/>
      <c r="G53" s="12">
        <f t="shared" si="1"/>
        <v>4470</v>
      </c>
      <c r="H53" s="19" t="s">
        <v>82</v>
      </c>
      <c r="I53" s="19"/>
      <c r="J53" s="19" t="s">
        <v>83</v>
      </c>
      <c r="K53" s="25"/>
    </row>
    <row r="54" s="2" customFormat="1" spans="1:11">
      <c r="A54" s="14">
        <v>50</v>
      </c>
      <c r="B54" s="19" t="s">
        <v>84</v>
      </c>
      <c r="C54" s="14">
        <v>4540</v>
      </c>
      <c r="D54" s="20" t="s">
        <v>81</v>
      </c>
      <c r="E54" s="16"/>
      <c r="F54" s="17"/>
      <c r="G54" s="12">
        <f t="shared" si="1"/>
        <v>4540</v>
      </c>
      <c r="H54" s="19" t="s">
        <v>85</v>
      </c>
      <c r="I54" s="19"/>
      <c r="J54" s="19" t="s">
        <v>86</v>
      </c>
      <c r="K54" s="25"/>
    </row>
    <row r="55" s="2" customFormat="1" spans="1:11">
      <c r="A55" s="14">
        <v>51</v>
      </c>
      <c r="B55" s="19" t="s">
        <v>87</v>
      </c>
      <c r="C55" s="14">
        <v>24920</v>
      </c>
      <c r="D55" s="20" t="s">
        <v>81</v>
      </c>
      <c r="E55" s="16"/>
      <c r="F55" s="17"/>
      <c r="G55" s="12">
        <f t="shared" si="1"/>
        <v>24920</v>
      </c>
      <c r="H55" s="19" t="s">
        <v>88</v>
      </c>
      <c r="I55" s="19"/>
      <c r="J55" s="19" t="s">
        <v>88</v>
      </c>
      <c r="K55" s="25"/>
    </row>
    <row r="56" s="2" customFormat="1" ht="54" spans="1:11">
      <c r="A56" s="14">
        <v>52</v>
      </c>
      <c r="B56" s="19" t="s">
        <v>89</v>
      </c>
      <c r="C56" s="14">
        <v>4960</v>
      </c>
      <c r="D56" s="20" t="s">
        <v>81</v>
      </c>
      <c r="E56" s="16"/>
      <c r="F56" s="17"/>
      <c r="G56" s="12">
        <f t="shared" si="1"/>
        <v>4960</v>
      </c>
      <c r="H56" s="19" t="s">
        <v>89</v>
      </c>
      <c r="I56" s="19"/>
      <c r="J56" s="19" t="s">
        <v>89</v>
      </c>
      <c r="K56" s="25"/>
    </row>
    <row r="57" s="2" customFormat="1" spans="1:11">
      <c r="A57" s="14">
        <v>53</v>
      </c>
      <c r="B57" s="19" t="s">
        <v>90</v>
      </c>
      <c r="C57" s="14">
        <v>14000</v>
      </c>
      <c r="D57" s="20" t="s">
        <v>81</v>
      </c>
      <c r="E57" s="16"/>
      <c r="F57" s="17"/>
      <c r="G57" s="12">
        <f t="shared" si="1"/>
        <v>14000</v>
      </c>
      <c r="H57" s="19" t="s">
        <v>91</v>
      </c>
      <c r="I57" s="19"/>
      <c r="J57" s="19" t="s">
        <v>91</v>
      </c>
      <c r="K57" s="25"/>
    </row>
    <row r="58" s="2" customFormat="1" spans="1:11">
      <c r="A58" s="14">
        <v>54</v>
      </c>
      <c r="B58" s="19" t="s">
        <v>92</v>
      </c>
      <c r="C58" s="14">
        <v>5580</v>
      </c>
      <c r="D58" s="20" t="s">
        <v>81</v>
      </c>
      <c r="E58" s="26"/>
      <c r="F58" s="17"/>
      <c r="G58" s="12">
        <f>C58-E59-F58</f>
        <v>4951.89</v>
      </c>
      <c r="H58" s="19" t="s">
        <v>93</v>
      </c>
      <c r="I58" s="19"/>
      <c r="J58" s="19" t="s">
        <v>93</v>
      </c>
      <c r="K58" s="25"/>
    </row>
    <row r="59" s="2" customFormat="1" spans="1:11">
      <c r="A59" s="14">
        <v>55</v>
      </c>
      <c r="B59" s="19" t="s">
        <v>92</v>
      </c>
      <c r="C59" s="14">
        <v>1700</v>
      </c>
      <c r="D59" s="20" t="s">
        <v>81</v>
      </c>
      <c r="E59" s="16">
        <v>628.11</v>
      </c>
      <c r="F59" s="17"/>
      <c r="G59" s="12" t="e">
        <f>C59-#REF!-F59</f>
        <v>#REF!</v>
      </c>
      <c r="H59" s="19" t="s">
        <v>93</v>
      </c>
      <c r="I59" s="19"/>
      <c r="J59" s="19" t="s">
        <v>93</v>
      </c>
      <c r="K59" s="25"/>
    </row>
    <row r="60" s="2" customFormat="1" ht="27" spans="1:11">
      <c r="A60" s="14">
        <v>56</v>
      </c>
      <c r="B60" s="19" t="s">
        <v>94</v>
      </c>
      <c r="C60" s="14">
        <v>5460</v>
      </c>
      <c r="D60" s="20" t="s">
        <v>22</v>
      </c>
      <c r="E60" s="16">
        <v>474.4</v>
      </c>
      <c r="F60" s="17"/>
      <c r="G60" s="12">
        <f t="shared" ref="G60:G80" si="2">C60-E60-F60</f>
        <v>4985.6</v>
      </c>
      <c r="H60" s="19" t="s">
        <v>95</v>
      </c>
      <c r="I60" s="19"/>
      <c r="J60" s="19" t="s">
        <v>95</v>
      </c>
      <c r="K60" s="25"/>
    </row>
    <row r="61" s="2" customFormat="1" spans="1:11">
      <c r="A61" s="14">
        <v>57</v>
      </c>
      <c r="B61" s="19" t="s">
        <v>96</v>
      </c>
      <c r="C61" s="14">
        <v>970</v>
      </c>
      <c r="D61" s="20" t="s">
        <v>22</v>
      </c>
      <c r="E61" s="16">
        <v>210.3</v>
      </c>
      <c r="F61" s="17"/>
      <c r="G61" s="12">
        <f t="shared" si="2"/>
        <v>759.7</v>
      </c>
      <c r="H61" s="19" t="s">
        <v>97</v>
      </c>
      <c r="I61" s="19"/>
      <c r="J61" s="19" t="s">
        <v>98</v>
      </c>
      <c r="K61" s="25"/>
    </row>
    <row r="62" s="2" customFormat="1" spans="1:11">
      <c r="A62" s="14">
        <v>58</v>
      </c>
      <c r="B62" s="19" t="s">
        <v>21</v>
      </c>
      <c r="C62" s="14">
        <v>2000</v>
      </c>
      <c r="D62" s="20" t="s">
        <v>22</v>
      </c>
      <c r="E62" s="16"/>
      <c r="F62" s="17"/>
      <c r="G62" s="12">
        <f t="shared" si="2"/>
        <v>2000</v>
      </c>
      <c r="H62" s="19" t="s">
        <v>23</v>
      </c>
      <c r="I62" s="19"/>
      <c r="J62" s="19" t="s">
        <v>99</v>
      </c>
      <c r="K62" s="25"/>
    </row>
    <row r="63" s="2" customFormat="1" spans="1:11">
      <c r="A63" s="14">
        <v>59</v>
      </c>
      <c r="B63" s="19" t="s">
        <v>100</v>
      </c>
      <c r="C63" s="14">
        <v>10000</v>
      </c>
      <c r="D63" s="20" t="s">
        <v>22</v>
      </c>
      <c r="E63" s="16">
        <v>1200.87</v>
      </c>
      <c r="F63" s="17"/>
      <c r="G63" s="12">
        <f t="shared" si="2"/>
        <v>8799.13</v>
      </c>
      <c r="H63" s="19" t="s">
        <v>91</v>
      </c>
      <c r="I63" s="19"/>
      <c r="J63" s="19" t="s">
        <v>91</v>
      </c>
      <c r="K63" s="25"/>
    </row>
    <row r="64" s="2" customFormat="1" spans="1:11">
      <c r="A64" s="14">
        <v>60</v>
      </c>
      <c r="B64" s="19" t="s">
        <v>21</v>
      </c>
      <c r="C64" s="14">
        <v>2660</v>
      </c>
      <c r="D64" s="20" t="s">
        <v>22</v>
      </c>
      <c r="E64" s="16"/>
      <c r="F64" s="17"/>
      <c r="G64" s="12">
        <f t="shared" si="2"/>
        <v>2660</v>
      </c>
      <c r="H64" s="19" t="s">
        <v>23</v>
      </c>
      <c r="I64" s="19"/>
      <c r="J64" s="19" t="s">
        <v>101</v>
      </c>
      <c r="K64" s="25"/>
    </row>
    <row r="65" s="2" customFormat="1" spans="1:11">
      <c r="A65" s="14">
        <v>61</v>
      </c>
      <c r="B65" s="19" t="s">
        <v>21</v>
      </c>
      <c r="C65" s="14">
        <v>2640</v>
      </c>
      <c r="D65" s="20" t="s">
        <v>22</v>
      </c>
      <c r="E65" s="16"/>
      <c r="F65" s="17"/>
      <c r="G65" s="12">
        <f t="shared" si="2"/>
        <v>2640</v>
      </c>
      <c r="H65" s="19" t="s">
        <v>23</v>
      </c>
      <c r="I65" s="19"/>
      <c r="J65" s="19" t="s">
        <v>102</v>
      </c>
      <c r="K65" s="25"/>
    </row>
    <row r="66" s="2" customFormat="1" ht="27" spans="1:11">
      <c r="A66" s="14">
        <v>64</v>
      </c>
      <c r="B66" s="19" t="s">
        <v>103</v>
      </c>
      <c r="C66" s="14">
        <v>18570</v>
      </c>
      <c r="D66" s="20" t="s">
        <v>50</v>
      </c>
      <c r="E66" s="16">
        <v>255.28</v>
      </c>
      <c r="F66" s="17"/>
      <c r="G66" s="12">
        <f t="shared" si="2"/>
        <v>18314.72</v>
      </c>
      <c r="H66" s="19" t="s">
        <v>104</v>
      </c>
      <c r="I66" s="19"/>
      <c r="J66" s="19" t="s">
        <v>104</v>
      </c>
      <c r="K66" s="25"/>
    </row>
    <row r="67" s="2" customFormat="1" spans="1:11">
      <c r="A67" s="14">
        <v>68</v>
      </c>
      <c r="B67" s="19" t="s">
        <v>105</v>
      </c>
      <c r="C67" s="14">
        <v>5920</v>
      </c>
      <c r="D67" s="20" t="s">
        <v>22</v>
      </c>
      <c r="E67" s="16"/>
      <c r="F67" s="17"/>
      <c r="G67" s="12">
        <f t="shared" si="2"/>
        <v>5920</v>
      </c>
      <c r="H67" s="19" t="s">
        <v>106</v>
      </c>
      <c r="I67" s="19"/>
      <c r="J67" s="19" t="s">
        <v>107</v>
      </c>
      <c r="K67" s="25"/>
    </row>
    <row r="68" s="2" customFormat="1" ht="27" spans="1:11">
      <c r="A68" s="14">
        <v>69</v>
      </c>
      <c r="B68" s="19" t="s">
        <v>108</v>
      </c>
      <c r="C68" s="14">
        <v>14690</v>
      </c>
      <c r="D68" s="20" t="s">
        <v>22</v>
      </c>
      <c r="E68" s="16">
        <v>2043.325</v>
      </c>
      <c r="F68" s="17"/>
      <c r="G68" s="12">
        <f t="shared" si="2"/>
        <v>12646.675</v>
      </c>
      <c r="H68" s="19" t="s">
        <v>109</v>
      </c>
      <c r="I68" s="19"/>
      <c r="J68" s="19" t="s">
        <v>110</v>
      </c>
      <c r="K68" s="25"/>
    </row>
    <row r="69" s="2" customFormat="1" ht="27" spans="1:11">
      <c r="A69" s="14">
        <v>70</v>
      </c>
      <c r="B69" s="19" t="s">
        <v>111</v>
      </c>
      <c r="C69" s="14">
        <v>20940</v>
      </c>
      <c r="D69" s="20" t="s">
        <v>22</v>
      </c>
      <c r="E69" s="16"/>
      <c r="F69" s="17"/>
      <c r="G69" s="12">
        <f t="shared" si="2"/>
        <v>20940</v>
      </c>
      <c r="H69" s="19" t="s">
        <v>26</v>
      </c>
      <c r="I69" s="19"/>
      <c r="J69" s="19" t="s">
        <v>26</v>
      </c>
      <c r="K69" s="25"/>
    </row>
    <row r="70" s="2" customFormat="1" spans="1:11">
      <c r="A70" s="14">
        <v>71</v>
      </c>
      <c r="B70" s="19" t="s">
        <v>112</v>
      </c>
      <c r="C70" s="14">
        <v>2120</v>
      </c>
      <c r="D70" s="20" t="s">
        <v>22</v>
      </c>
      <c r="E70" s="16">
        <v>652.06</v>
      </c>
      <c r="F70" s="17"/>
      <c r="G70" s="12">
        <f t="shared" si="2"/>
        <v>1467.94</v>
      </c>
      <c r="H70" s="19" t="s">
        <v>113</v>
      </c>
      <c r="I70" s="19"/>
      <c r="J70" s="19" t="s">
        <v>114</v>
      </c>
      <c r="K70" s="25"/>
    </row>
    <row r="71" s="2" customFormat="1" spans="1:11">
      <c r="A71" s="14">
        <v>72</v>
      </c>
      <c r="B71" s="19" t="s">
        <v>115</v>
      </c>
      <c r="C71" s="14">
        <v>5270</v>
      </c>
      <c r="D71" s="20" t="s">
        <v>22</v>
      </c>
      <c r="E71" s="16">
        <v>337.89</v>
      </c>
      <c r="F71" s="17"/>
      <c r="G71" s="12">
        <f t="shared" si="2"/>
        <v>4932.11</v>
      </c>
      <c r="H71" s="19" t="s">
        <v>116</v>
      </c>
      <c r="I71" s="19"/>
      <c r="J71" s="19" t="s">
        <v>117</v>
      </c>
      <c r="K71" s="25"/>
    </row>
    <row r="72" s="2" customFormat="1" spans="1:11">
      <c r="A72" s="14">
        <v>73</v>
      </c>
      <c r="B72" s="19" t="s">
        <v>44</v>
      </c>
      <c r="C72" s="14">
        <v>15600</v>
      </c>
      <c r="D72" s="20" t="s">
        <v>43</v>
      </c>
      <c r="E72" s="16"/>
      <c r="F72" s="17"/>
      <c r="G72" s="12">
        <f t="shared" si="2"/>
        <v>15600</v>
      </c>
      <c r="H72" s="19" t="s">
        <v>44</v>
      </c>
      <c r="I72" s="19"/>
      <c r="J72" s="19" t="s">
        <v>44</v>
      </c>
      <c r="K72" s="25"/>
    </row>
    <row r="73" s="2" customFormat="1" ht="27" spans="1:11">
      <c r="A73" s="14">
        <v>74</v>
      </c>
      <c r="B73" s="19" t="s">
        <v>118</v>
      </c>
      <c r="C73" s="14">
        <v>0</v>
      </c>
      <c r="D73" s="20" t="s">
        <v>18</v>
      </c>
      <c r="E73" s="16"/>
      <c r="F73" s="17"/>
      <c r="G73" s="12">
        <f t="shared" si="2"/>
        <v>0</v>
      </c>
      <c r="H73" s="19" t="s">
        <v>119</v>
      </c>
      <c r="I73" s="19"/>
      <c r="J73" s="19" t="s">
        <v>120</v>
      </c>
      <c r="K73" s="25"/>
    </row>
    <row r="74" s="2" customFormat="1" ht="27" spans="1:11">
      <c r="A74" s="14">
        <v>75</v>
      </c>
      <c r="B74" s="19" t="s">
        <v>118</v>
      </c>
      <c r="C74" s="14">
        <v>2600</v>
      </c>
      <c r="D74" s="20" t="s">
        <v>18</v>
      </c>
      <c r="E74" s="16"/>
      <c r="F74" s="17"/>
      <c r="G74" s="12">
        <f t="shared" si="2"/>
        <v>2600</v>
      </c>
      <c r="H74" s="19" t="s">
        <v>119</v>
      </c>
      <c r="I74" s="19"/>
      <c r="J74" s="19" t="s">
        <v>120</v>
      </c>
      <c r="K74" s="25"/>
    </row>
    <row r="75" s="2" customFormat="1" ht="27" spans="1:11">
      <c r="A75" s="14">
        <v>76</v>
      </c>
      <c r="B75" s="19" t="s">
        <v>118</v>
      </c>
      <c r="C75" s="14">
        <v>0</v>
      </c>
      <c r="D75" s="20" t="s">
        <v>18</v>
      </c>
      <c r="E75" s="16"/>
      <c r="F75" s="17"/>
      <c r="G75" s="12">
        <f t="shared" si="2"/>
        <v>0</v>
      </c>
      <c r="H75" s="19" t="s">
        <v>119</v>
      </c>
      <c r="I75" s="19"/>
      <c r="J75" s="19" t="s">
        <v>120</v>
      </c>
      <c r="K75" s="25"/>
    </row>
    <row r="76" s="2" customFormat="1" spans="1:11">
      <c r="A76" s="14">
        <v>77</v>
      </c>
      <c r="B76" s="19" t="s">
        <v>96</v>
      </c>
      <c r="C76" s="14">
        <v>2330</v>
      </c>
      <c r="D76" s="20" t="s">
        <v>22</v>
      </c>
      <c r="E76" s="16">
        <v>3000</v>
      </c>
      <c r="F76" s="17"/>
      <c r="G76" s="12">
        <f t="shared" si="2"/>
        <v>-670</v>
      </c>
      <c r="H76" s="19" t="s">
        <v>97</v>
      </c>
      <c r="I76" s="19"/>
      <c r="J76" s="19" t="s">
        <v>121</v>
      </c>
      <c r="K76" s="25"/>
    </row>
    <row r="77" s="2" customFormat="1" spans="1:11">
      <c r="A77" s="14">
        <v>78</v>
      </c>
      <c r="B77" s="19" t="s">
        <v>122</v>
      </c>
      <c r="C77" s="14">
        <v>1140</v>
      </c>
      <c r="D77" s="20" t="s">
        <v>22</v>
      </c>
      <c r="E77" s="16">
        <v>332</v>
      </c>
      <c r="F77" s="17"/>
      <c r="G77" s="12">
        <f t="shared" si="2"/>
        <v>808</v>
      </c>
      <c r="H77" s="19" t="s">
        <v>123</v>
      </c>
      <c r="I77" s="19"/>
      <c r="J77" s="19" t="s">
        <v>124</v>
      </c>
      <c r="K77" s="25"/>
    </row>
    <row r="78" s="2" customFormat="1" spans="1:11">
      <c r="A78" s="14">
        <v>79</v>
      </c>
      <c r="B78" s="19" t="s">
        <v>122</v>
      </c>
      <c r="C78" s="14">
        <v>1050</v>
      </c>
      <c r="D78" s="20" t="s">
        <v>22</v>
      </c>
      <c r="E78" s="16">
        <v>112.4</v>
      </c>
      <c r="F78" s="17"/>
      <c r="G78" s="12">
        <f t="shared" si="2"/>
        <v>937.6</v>
      </c>
      <c r="H78" s="19" t="s">
        <v>123</v>
      </c>
      <c r="I78" s="19"/>
      <c r="J78" s="19" t="s">
        <v>125</v>
      </c>
      <c r="K78" s="25"/>
    </row>
    <row r="79" s="2" customFormat="1" spans="1:11">
      <c r="A79" s="14">
        <v>80</v>
      </c>
      <c r="B79" s="19" t="s">
        <v>21</v>
      </c>
      <c r="C79" s="14">
        <v>650</v>
      </c>
      <c r="D79" s="20" t="s">
        <v>22</v>
      </c>
      <c r="E79" s="16">
        <v>757.58</v>
      </c>
      <c r="F79" s="17"/>
      <c r="G79" s="12">
        <f t="shared" si="2"/>
        <v>-107.58</v>
      </c>
      <c r="H79" s="19" t="s">
        <v>23</v>
      </c>
      <c r="I79" s="19"/>
      <c r="J79" s="19" t="s">
        <v>126</v>
      </c>
      <c r="K79" s="25"/>
    </row>
    <row r="80" s="2" customFormat="1" spans="1:11">
      <c r="A80" s="14">
        <v>81</v>
      </c>
      <c r="B80" s="19" t="s">
        <v>21</v>
      </c>
      <c r="C80" s="14">
        <v>900</v>
      </c>
      <c r="D80" s="20" t="s">
        <v>22</v>
      </c>
      <c r="E80" s="16">
        <v>758.44</v>
      </c>
      <c r="F80" s="17"/>
      <c r="G80" s="12">
        <f t="shared" si="2"/>
        <v>141.56</v>
      </c>
      <c r="H80" s="19" t="s">
        <v>23</v>
      </c>
      <c r="I80" s="19"/>
      <c r="J80" s="19" t="s">
        <v>127</v>
      </c>
      <c r="K80" s="25"/>
    </row>
    <row r="81" s="2" customFormat="1" ht="27" spans="1:11">
      <c r="A81" s="14">
        <v>82</v>
      </c>
      <c r="B81" s="19" t="s">
        <v>30</v>
      </c>
      <c r="C81" s="14">
        <v>2150</v>
      </c>
      <c r="D81" s="20" t="s">
        <v>15</v>
      </c>
      <c r="E81" s="16">
        <v>195.8</v>
      </c>
      <c r="F81" s="17"/>
      <c r="G81" s="12">
        <f t="shared" ref="G81:G109" si="3">C81-E81-F81</f>
        <v>1954.2</v>
      </c>
      <c r="H81" s="19" t="s">
        <v>31</v>
      </c>
      <c r="I81" s="19"/>
      <c r="J81" s="19" t="s">
        <v>128</v>
      </c>
      <c r="K81" s="25"/>
    </row>
    <row r="82" s="2" customFormat="1" spans="1:11">
      <c r="A82" s="14">
        <v>83</v>
      </c>
      <c r="B82" s="19" t="s">
        <v>112</v>
      </c>
      <c r="C82" s="14">
        <v>640</v>
      </c>
      <c r="D82" s="20" t="s">
        <v>22</v>
      </c>
      <c r="E82" s="16">
        <v>314.17</v>
      </c>
      <c r="F82" s="17"/>
      <c r="G82" s="12">
        <f t="shared" si="3"/>
        <v>325.83</v>
      </c>
      <c r="H82" s="19" t="s">
        <v>113</v>
      </c>
      <c r="I82" s="19"/>
      <c r="J82" s="19" t="s">
        <v>129</v>
      </c>
      <c r="K82" s="25"/>
    </row>
    <row r="83" s="2" customFormat="1" spans="1:11">
      <c r="A83" s="14">
        <v>84</v>
      </c>
      <c r="B83" s="19" t="s">
        <v>30</v>
      </c>
      <c r="C83" s="14">
        <v>2760</v>
      </c>
      <c r="D83" s="20" t="s">
        <v>15</v>
      </c>
      <c r="E83" s="16"/>
      <c r="F83" s="17"/>
      <c r="G83" s="12">
        <f t="shared" si="3"/>
        <v>2760</v>
      </c>
      <c r="H83" s="19" t="s">
        <v>31</v>
      </c>
      <c r="I83" s="19"/>
      <c r="J83" s="19" t="s">
        <v>130</v>
      </c>
      <c r="K83" s="25"/>
    </row>
    <row r="84" s="2" customFormat="1" spans="1:11">
      <c r="A84" s="14">
        <v>85</v>
      </c>
      <c r="B84" s="19" t="s">
        <v>105</v>
      </c>
      <c r="C84" s="14">
        <v>3480</v>
      </c>
      <c r="D84" s="20" t="s">
        <v>22</v>
      </c>
      <c r="E84" s="16"/>
      <c r="F84" s="17"/>
      <c r="G84" s="12">
        <f t="shared" si="3"/>
        <v>3480</v>
      </c>
      <c r="H84" s="19" t="s">
        <v>106</v>
      </c>
      <c r="I84" s="19"/>
      <c r="J84" s="19" t="s">
        <v>131</v>
      </c>
      <c r="K84" s="25"/>
    </row>
    <row r="85" s="3" customFormat="1" ht="27" spans="1:11">
      <c r="A85" s="14">
        <v>86</v>
      </c>
      <c r="B85" s="28" t="s">
        <v>132</v>
      </c>
      <c r="C85" s="29">
        <v>7760</v>
      </c>
      <c r="D85" s="30" t="s">
        <v>133</v>
      </c>
      <c r="E85" s="31"/>
      <c r="F85" s="32"/>
      <c r="G85" s="12">
        <f t="shared" si="3"/>
        <v>7760</v>
      </c>
      <c r="H85" s="28" t="s">
        <v>134</v>
      </c>
      <c r="I85" s="28"/>
      <c r="J85" s="28" t="s">
        <v>135</v>
      </c>
      <c r="K85" s="34"/>
    </row>
    <row r="86" s="3" customFormat="1" ht="27" spans="1:11">
      <c r="A86" s="14">
        <v>87</v>
      </c>
      <c r="B86" s="28" t="s">
        <v>132</v>
      </c>
      <c r="C86" s="29">
        <v>9300</v>
      </c>
      <c r="D86" s="30" t="s">
        <v>133</v>
      </c>
      <c r="E86" s="31">
        <v>129.36</v>
      </c>
      <c r="F86" s="32"/>
      <c r="G86" s="12">
        <f t="shared" si="3"/>
        <v>9170.64</v>
      </c>
      <c r="H86" s="28" t="s">
        <v>134</v>
      </c>
      <c r="I86" s="28"/>
      <c r="J86" s="28" t="s">
        <v>136</v>
      </c>
      <c r="K86" s="34"/>
    </row>
    <row r="87" s="3" customFormat="1" spans="1:11">
      <c r="A87" s="14">
        <v>88</v>
      </c>
      <c r="B87" s="28" t="s">
        <v>137</v>
      </c>
      <c r="C87" s="29">
        <v>2930</v>
      </c>
      <c r="D87" s="30" t="s">
        <v>138</v>
      </c>
      <c r="E87" s="31"/>
      <c r="F87" s="32"/>
      <c r="G87" s="12">
        <f t="shared" si="3"/>
        <v>2930</v>
      </c>
      <c r="H87" s="28" t="s">
        <v>139</v>
      </c>
      <c r="I87" s="28"/>
      <c r="J87" s="28" t="s">
        <v>140</v>
      </c>
      <c r="K87" s="34"/>
    </row>
    <row r="88" s="3" customFormat="1" spans="1:11">
      <c r="A88" s="14">
        <v>89</v>
      </c>
      <c r="B88" s="28" t="s">
        <v>137</v>
      </c>
      <c r="C88" s="29">
        <v>8820</v>
      </c>
      <c r="D88" s="30" t="s">
        <v>138</v>
      </c>
      <c r="E88" s="31"/>
      <c r="F88" s="32"/>
      <c r="G88" s="12">
        <f t="shared" si="3"/>
        <v>8820</v>
      </c>
      <c r="H88" s="28" t="s">
        <v>139</v>
      </c>
      <c r="I88" s="28"/>
      <c r="J88" s="28" t="s">
        <v>141</v>
      </c>
      <c r="K88" s="34"/>
    </row>
    <row r="89" s="3" customFormat="1" spans="1:11">
      <c r="A89" s="14">
        <v>90</v>
      </c>
      <c r="B89" s="28" t="s">
        <v>142</v>
      </c>
      <c r="C89" s="29">
        <v>7010</v>
      </c>
      <c r="D89" s="30" t="s">
        <v>50</v>
      </c>
      <c r="E89" s="31"/>
      <c r="F89" s="32"/>
      <c r="G89" s="12">
        <f t="shared" si="3"/>
        <v>7010</v>
      </c>
      <c r="H89" s="28" t="s">
        <v>143</v>
      </c>
      <c r="I89" s="28"/>
      <c r="J89" s="28" t="s">
        <v>144</v>
      </c>
      <c r="K89" s="34"/>
    </row>
    <row r="90" s="3" customFormat="1" spans="1:11">
      <c r="A90" s="14">
        <v>91</v>
      </c>
      <c r="B90" s="28" t="s">
        <v>142</v>
      </c>
      <c r="C90" s="29">
        <v>8760</v>
      </c>
      <c r="D90" s="30" t="s">
        <v>50</v>
      </c>
      <c r="E90" s="31">
        <v>5136.8</v>
      </c>
      <c r="F90" s="32"/>
      <c r="G90" s="12">
        <f t="shared" si="3"/>
        <v>3623.2</v>
      </c>
      <c r="H90" s="28" t="s">
        <v>143</v>
      </c>
      <c r="I90" s="28"/>
      <c r="J90" s="28" t="s">
        <v>145</v>
      </c>
      <c r="K90" s="34"/>
    </row>
    <row r="91" s="3" customFormat="1" ht="27" spans="1:11">
      <c r="A91" s="14">
        <v>92</v>
      </c>
      <c r="B91" s="28" t="s">
        <v>146</v>
      </c>
      <c r="C91" s="29">
        <v>1650</v>
      </c>
      <c r="D91" s="30" t="s">
        <v>147</v>
      </c>
      <c r="E91" s="31"/>
      <c r="F91" s="32"/>
      <c r="G91" s="12">
        <f t="shared" si="3"/>
        <v>1650</v>
      </c>
      <c r="H91" s="28" t="s">
        <v>148</v>
      </c>
      <c r="I91" s="28"/>
      <c r="J91" s="28" t="s">
        <v>149</v>
      </c>
      <c r="K91" s="34"/>
    </row>
    <row r="92" s="3" customFormat="1" ht="27" spans="1:11">
      <c r="A92" s="14">
        <v>93</v>
      </c>
      <c r="B92" s="28" t="s">
        <v>146</v>
      </c>
      <c r="C92" s="29">
        <v>5120</v>
      </c>
      <c r="D92" s="30" t="s">
        <v>147</v>
      </c>
      <c r="E92" s="31">
        <v>438.83</v>
      </c>
      <c r="F92" s="32">
        <v>130.44</v>
      </c>
      <c r="G92" s="12">
        <f t="shared" si="3"/>
        <v>4550.73</v>
      </c>
      <c r="H92" s="28" t="s">
        <v>148</v>
      </c>
      <c r="I92" s="28"/>
      <c r="J92" s="28" t="s">
        <v>149</v>
      </c>
      <c r="K92" s="34"/>
    </row>
    <row r="93" s="3" customFormat="1" ht="27" spans="1:11">
      <c r="A93" s="14">
        <v>94</v>
      </c>
      <c r="B93" s="28" t="s">
        <v>150</v>
      </c>
      <c r="C93" s="29">
        <v>12640</v>
      </c>
      <c r="D93" s="30" t="s">
        <v>151</v>
      </c>
      <c r="E93" s="31"/>
      <c r="F93" s="32"/>
      <c r="G93" s="12">
        <f t="shared" si="3"/>
        <v>12640</v>
      </c>
      <c r="H93" s="28" t="s">
        <v>152</v>
      </c>
      <c r="I93" s="28"/>
      <c r="J93" s="28" t="s">
        <v>153</v>
      </c>
      <c r="K93" s="34"/>
    </row>
    <row r="94" s="3" customFormat="1" ht="27" spans="1:11">
      <c r="A94" s="14">
        <v>95</v>
      </c>
      <c r="B94" s="28" t="s">
        <v>154</v>
      </c>
      <c r="C94" s="29">
        <v>5160</v>
      </c>
      <c r="D94" s="30" t="s">
        <v>151</v>
      </c>
      <c r="E94" s="31"/>
      <c r="F94" s="32"/>
      <c r="G94" s="12">
        <f t="shared" si="3"/>
        <v>5160</v>
      </c>
      <c r="H94" s="28" t="s">
        <v>152</v>
      </c>
      <c r="I94" s="28"/>
      <c r="J94" s="28" t="s">
        <v>153</v>
      </c>
      <c r="K94" s="34"/>
    </row>
    <row r="95" s="3" customFormat="1" spans="1:11">
      <c r="A95" s="14">
        <v>96</v>
      </c>
      <c r="B95" s="28" t="s">
        <v>155</v>
      </c>
      <c r="C95" s="29">
        <v>5200</v>
      </c>
      <c r="D95" s="30" t="s">
        <v>133</v>
      </c>
      <c r="E95" s="31"/>
      <c r="F95" s="32"/>
      <c r="G95" s="12">
        <f t="shared" si="3"/>
        <v>5200</v>
      </c>
      <c r="H95" s="28" t="s">
        <v>134</v>
      </c>
      <c r="I95" s="28"/>
      <c r="J95" s="28" t="s">
        <v>156</v>
      </c>
      <c r="K95" s="34"/>
    </row>
    <row r="96" s="3" customFormat="1" spans="1:11">
      <c r="A96" s="14">
        <v>97</v>
      </c>
      <c r="B96" s="28" t="s">
        <v>155</v>
      </c>
      <c r="C96" s="29">
        <v>3820</v>
      </c>
      <c r="D96" s="30" t="s">
        <v>133</v>
      </c>
      <c r="E96" s="31"/>
      <c r="F96" s="32">
        <v>49.5</v>
      </c>
      <c r="G96" s="12">
        <f t="shared" si="3"/>
        <v>3770.5</v>
      </c>
      <c r="H96" s="28" t="s">
        <v>134</v>
      </c>
      <c r="I96" s="28"/>
      <c r="J96" s="28" t="s">
        <v>157</v>
      </c>
      <c r="K96" s="34"/>
    </row>
    <row r="97" s="3" customFormat="1" spans="1:11">
      <c r="A97" s="14">
        <v>98</v>
      </c>
      <c r="B97" s="28" t="s">
        <v>137</v>
      </c>
      <c r="C97" s="29">
        <v>3890</v>
      </c>
      <c r="D97" s="30" t="s">
        <v>138</v>
      </c>
      <c r="E97" s="31"/>
      <c r="F97" s="32"/>
      <c r="G97" s="12">
        <f t="shared" si="3"/>
        <v>3890</v>
      </c>
      <c r="H97" s="28" t="s">
        <v>139</v>
      </c>
      <c r="I97" s="28"/>
      <c r="J97" s="28" t="s">
        <v>158</v>
      </c>
      <c r="K97" s="34"/>
    </row>
    <row r="98" s="3" customFormat="1" spans="1:11">
      <c r="A98" s="14">
        <v>99</v>
      </c>
      <c r="B98" s="28" t="s">
        <v>137</v>
      </c>
      <c r="C98" s="29">
        <v>4540</v>
      </c>
      <c r="D98" s="30" t="s">
        <v>138</v>
      </c>
      <c r="E98" s="31">
        <v>5</v>
      </c>
      <c r="F98" s="32"/>
      <c r="G98" s="12">
        <f t="shared" si="3"/>
        <v>4535</v>
      </c>
      <c r="H98" s="28" t="s">
        <v>139</v>
      </c>
      <c r="I98" s="28"/>
      <c r="J98" s="28" t="s">
        <v>159</v>
      </c>
      <c r="K98" s="34"/>
    </row>
    <row r="99" s="3" customFormat="1" ht="27" spans="1:11">
      <c r="A99" s="14">
        <v>100</v>
      </c>
      <c r="B99" s="28" t="s">
        <v>160</v>
      </c>
      <c r="C99" s="29">
        <v>8930</v>
      </c>
      <c r="D99" s="30" t="s">
        <v>138</v>
      </c>
      <c r="E99" s="31"/>
      <c r="F99" s="32"/>
      <c r="G99" s="12">
        <f t="shared" si="3"/>
        <v>8930</v>
      </c>
      <c r="H99" s="28" t="s">
        <v>161</v>
      </c>
      <c r="I99" s="28"/>
      <c r="J99" s="28" t="s">
        <v>162</v>
      </c>
      <c r="K99" s="34"/>
    </row>
    <row r="100" s="3" customFormat="1" ht="27" spans="1:11">
      <c r="A100" s="14">
        <v>101</v>
      </c>
      <c r="B100" s="28" t="s">
        <v>163</v>
      </c>
      <c r="C100" s="29">
        <v>8460</v>
      </c>
      <c r="D100" s="30" t="s">
        <v>133</v>
      </c>
      <c r="E100" s="31">
        <v>137.3</v>
      </c>
      <c r="F100" s="32"/>
      <c r="G100" s="12">
        <f t="shared" si="3"/>
        <v>8322.7</v>
      </c>
      <c r="H100" s="28" t="s">
        <v>164</v>
      </c>
      <c r="I100" s="28"/>
      <c r="J100" s="28" t="s">
        <v>165</v>
      </c>
      <c r="K100" s="34"/>
    </row>
    <row r="101" s="3" customFormat="1" ht="27" spans="1:11">
      <c r="A101" s="14">
        <v>102</v>
      </c>
      <c r="B101" s="28" t="s">
        <v>166</v>
      </c>
      <c r="C101" s="29">
        <v>8570</v>
      </c>
      <c r="D101" s="30" t="s">
        <v>18</v>
      </c>
      <c r="E101" s="31">
        <v>111.36</v>
      </c>
      <c r="F101" s="32"/>
      <c r="G101" s="12">
        <f t="shared" si="3"/>
        <v>8458.64</v>
      </c>
      <c r="H101" s="28" t="s">
        <v>40</v>
      </c>
      <c r="I101" s="28"/>
      <c r="J101" s="28" t="s">
        <v>40</v>
      </c>
      <c r="K101" s="34"/>
    </row>
    <row r="102" s="3" customFormat="1" ht="27" spans="1:11">
      <c r="A102" s="14">
        <v>103</v>
      </c>
      <c r="B102" s="28" t="s">
        <v>166</v>
      </c>
      <c r="C102" s="29">
        <v>10360</v>
      </c>
      <c r="D102" s="30" t="s">
        <v>18</v>
      </c>
      <c r="E102" s="31"/>
      <c r="F102" s="32"/>
      <c r="G102" s="12">
        <f t="shared" si="3"/>
        <v>10360</v>
      </c>
      <c r="H102" s="28" t="s">
        <v>40</v>
      </c>
      <c r="I102" s="28"/>
      <c r="J102" s="28" t="s">
        <v>40</v>
      </c>
      <c r="K102" s="34"/>
    </row>
    <row r="103" s="3" customFormat="1" ht="27" spans="1:11">
      <c r="A103" s="14">
        <v>104</v>
      </c>
      <c r="B103" s="28" t="s">
        <v>167</v>
      </c>
      <c r="C103" s="33">
        <v>0</v>
      </c>
      <c r="D103" s="30" t="s">
        <v>147</v>
      </c>
      <c r="E103" s="31"/>
      <c r="F103" s="32"/>
      <c r="G103" s="12">
        <f t="shared" si="3"/>
        <v>0</v>
      </c>
      <c r="H103" s="28" t="s">
        <v>168</v>
      </c>
      <c r="I103" s="28"/>
      <c r="J103" s="28" t="s">
        <v>168</v>
      </c>
      <c r="K103" s="34"/>
    </row>
    <row r="104" s="3" customFormat="1" ht="27" spans="1:11">
      <c r="A104" s="14">
        <v>105</v>
      </c>
      <c r="B104" s="28" t="s">
        <v>167</v>
      </c>
      <c r="C104" s="33">
        <v>0</v>
      </c>
      <c r="D104" s="30" t="s">
        <v>147</v>
      </c>
      <c r="E104" s="31"/>
      <c r="F104" s="32"/>
      <c r="G104" s="12">
        <f t="shared" si="3"/>
        <v>0</v>
      </c>
      <c r="H104" s="28" t="s">
        <v>168</v>
      </c>
      <c r="I104" s="28"/>
      <c r="J104" s="28" t="s">
        <v>168</v>
      </c>
      <c r="K104" s="34"/>
    </row>
    <row r="105" s="3" customFormat="1" ht="27" spans="1:11">
      <c r="A105" s="14">
        <v>106</v>
      </c>
      <c r="B105" s="28" t="s">
        <v>169</v>
      </c>
      <c r="C105" s="33">
        <v>0</v>
      </c>
      <c r="D105" s="30" t="s">
        <v>50</v>
      </c>
      <c r="E105" s="31"/>
      <c r="F105" s="32"/>
      <c r="G105" s="12">
        <f t="shared" si="3"/>
        <v>0</v>
      </c>
      <c r="H105" s="28" t="s">
        <v>170</v>
      </c>
      <c r="I105" s="28"/>
      <c r="J105" s="28" t="s">
        <v>171</v>
      </c>
      <c r="K105" s="34"/>
    </row>
    <row r="106" s="3" customFormat="1" spans="1:11">
      <c r="A106" s="14">
        <v>107</v>
      </c>
      <c r="B106" s="28" t="s">
        <v>172</v>
      </c>
      <c r="C106" s="29">
        <v>9660</v>
      </c>
      <c r="D106" s="30" t="s">
        <v>15</v>
      </c>
      <c r="E106" s="31"/>
      <c r="F106" s="32"/>
      <c r="G106" s="12">
        <f t="shared" si="3"/>
        <v>9660</v>
      </c>
      <c r="H106" s="28" t="s">
        <v>173</v>
      </c>
      <c r="I106" s="28"/>
      <c r="J106" s="28" t="s">
        <v>173</v>
      </c>
      <c r="K106" s="34"/>
    </row>
    <row r="107" s="3" customFormat="1" spans="1:11">
      <c r="A107" s="14">
        <v>108</v>
      </c>
      <c r="B107" s="28" t="s">
        <v>172</v>
      </c>
      <c r="C107" s="29">
        <v>9500</v>
      </c>
      <c r="D107" s="30" t="s">
        <v>15</v>
      </c>
      <c r="E107" s="31"/>
      <c r="F107" s="32"/>
      <c r="G107" s="12">
        <f t="shared" si="3"/>
        <v>9500</v>
      </c>
      <c r="H107" s="28" t="s">
        <v>173</v>
      </c>
      <c r="I107" s="28"/>
      <c r="J107" s="28" t="s">
        <v>173</v>
      </c>
      <c r="K107" s="34"/>
    </row>
    <row r="108" s="3" customFormat="1" spans="1:11">
      <c r="A108" s="14">
        <v>109</v>
      </c>
      <c r="B108" s="28" t="s">
        <v>174</v>
      </c>
      <c r="C108" s="29">
        <v>10630</v>
      </c>
      <c r="D108" s="30" t="s">
        <v>138</v>
      </c>
      <c r="E108" s="31"/>
      <c r="F108" s="32"/>
      <c r="G108" s="12">
        <f t="shared" si="3"/>
        <v>10630</v>
      </c>
      <c r="H108" s="28" t="s">
        <v>175</v>
      </c>
      <c r="I108" s="28"/>
      <c r="J108" s="28" t="s">
        <v>176</v>
      </c>
      <c r="K108" s="34"/>
    </row>
    <row r="109" s="3" customFormat="1" ht="27" spans="1:11">
      <c r="A109" s="14">
        <v>110</v>
      </c>
      <c r="B109" s="28" t="s">
        <v>177</v>
      </c>
      <c r="C109" s="29">
        <v>10340</v>
      </c>
      <c r="D109" s="30" t="s">
        <v>133</v>
      </c>
      <c r="E109" s="31"/>
      <c r="F109" s="32"/>
      <c r="G109" s="12">
        <f t="shared" si="3"/>
        <v>10340</v>
      </c>
      <c r="H109" s="28" t="s">
        <v>178</v>
      </c>
      <c r="I109" s="28"/>
      <c r="J109" s="28" t="s">
        <v>179</v>
      </c>
      <c r="K109" s="34"/>
    </row>
    <row r="110" s="3" customFormat="1" ht="27" spans="1:11">
      <c r="A110" s="14">
        <v>111</v>
      </c>
      <c r="B110" s="28" t="s">
        <v>180</v>
      </c>
      <c r="C110" s="29">
        <v>3920</v>
      </c>
      <c r="D110" s="30" t="s">
        <v>181</v>
      </c>
      <c r="E110" s="31"/>
      <c r="F110" s="32"/>
      <c r="G110" s="12">
        <f t="shared" ref="G110:G147" si="4">C110-E110-F110</f>
        <v>3920</v>
      </c>
      <c r="H110" s="28"/>
      <c r="I110" s="28"/>
      <c r="J110" s="28"/>
      <c r="K110" s="34"/>
    </row>
    <row r="111" s="3" customFormat="1" ht="27" spans="1:11">
      <c r="A111" s="14">
        <v>112</v>
      </c>
      <c r="B111" s="28" t="s">
        <v>155</v>
      </c>
      <c r="C111" s="29">
        <v>4870</v>
      </c>
      <c r="D111" s="30" t="s">
        <v>133</v>
      </c>
      <c r="E111" s="31"/>
      <c r="F111" s="32"/>
      <c r="G111" s="12">
        <f t="shared" si="4"/>
        <v>4870</v>
      </c>
      <c r="H111" s="28" t="s">
        <v>164</v>
      </c>
      <c r="I111" s="28"/>
      <c r="J111" s="28" t="s">
        <v>182</v>
      </c>
      <c r="K111" s="34"/>
    </row>
    <row r="112" s="3" customFormat="1" spans="1:11">
      <c r="A112" s="14">
        <v>113</v>
      </c>
      <c r="B112" s="28" t="s">
        <v>160</v>
      </c>
      <c r="C112" s="29">
        <v>7600</v>
      </c>
      <c r="D112" s="30" t="s">
        <v>138</v>
      </c>
      <c r="E112" s="31"/>
      <c r="F112" s="32"/>
      <c r="G112" s="12">
        <f t="shared" si="4"/>
        <v>7600</v>
      </c>
      <c r="H112" s="28" t="s">
        <v>175</v>
      </c>
      <c r="I112" s="28"/>
      <c r="J112" s="28" t="s">
        <v>183</v>
      </c>
      <c r="K112" s="34"/>
    </row>
    <row r="113" s="3" customFormat="1" spans="1:11">
      <c r="A113" s="14">
        <v>114</v>
      </c>
      <c r="B113" s="28" t="s">
        <v>142</v>
      </c>
      <c r="C113" s="29">
        <v>9580</v>
      </c>
      <c r="D113" s="30" t="s">
        <v>50</v>
      </c>
      <c r="E113" s="31"/>
      <c r="F113" s="32"/>
      <c r="G113" s="12">
        <f t="shared" si="4"/>
        <v>9580</v>
      </c>
      <c r="H113" s="28" t="s">
        <v>143</v>
      </c>
      <c r="I113" s="28"/>
      <c r="J113" s="28" t="s">
        <v>184</v>
      </c>
      <c r="K113" s="34"/>
    </row>
    <row r="114" s="3" customFormat="1" spans="1:11">
      <c r="A114" s="14">
        <v>115</v>
      </c>
      <c r="B114" s="28" t="s">
        <v>142</v>
      </c>
      <c r="C114" s="29">
        <v>19980</v>
      </c>
      <c r="D114" s="30" t="s">
        <v>50</v>
      </c>
      <c r="E114" s="31"/>
      <c r="F114" s="32"/>
      <c r="G114" s="12">
        <f t="shared" si="4"/>
        <v>19980</v>
      </c>
      <c r="H114" s="28" t="s">
        <v>143</v>
      </c>
      <c r="I114" s="28"/>
      <c r="J114" s="28" t="s">
        <v>185</v>
      </c>
      <c r="K114" s="34"/>
    </row>
    <row r="115" s="3" customFormat="1" ht="27" spans="1:11">
      <c r="A115" s="14">
        <v>116</v>
      </c>
      <c r="B115" s="28" t="s">
        <v>186</v>
      </c>
      <c r="C115" s="29">
        <v>8940</v>
      </c>
      <c r="D115" s="30" t="s">
        <v>50</v>
      </c>
      <c r="E115" s="31">
        <v>1050</v>
      </c>
      <c r="F115" s="32"/>
      <c r="G115" s="12">
        <f t="shared" si="4"/>
        <v>7890</v>
      </c>
      <c r="H115" s="28" t="s">
        <v>187</v>
      </c>
      <c r="I115" s="28"/>
      <c r="J115" s="28" t="s">
        <v>188</v>
      </c>
      <c r="K115" s="34"/>
    </row>
    <row r="116" s="3" customFormat="1" spans="1:11">
      <c r="A116" s="14">
        <v>117</v>
      </c>
      <c r="B116" s="28" t="s">
        <v>186</v>
      </c>
      <c r="C116" s="29">
        <v>9560</v>
      </c>
      <c r="D116" s="30" t="s">
        <v>50</v>
      </c>
      <c r="E116" s="31">
        <v>213.62</v>
      </c>
      <c r="F116" s="32"/>
      <c r="G116" s="12">
        <f t="shared" si="4"/>
        <v>9346.38</v>
      </c>
      <c r="H116" s="28" t="s">
        <v>187</v>
      </c>
      <c r="I116" s="28"/>
      <c r="J116" s="28" t="s">
        <v>189</v>
      </c>
      <c r="K116" s="34"/>
    </row>
    <row r="117" s="3" customFormat="1" spans="1:11">
      <c r="A117" s="14">
        <v>118</v>
      </c>
      <c r="B117" s="28" t="s">
        <v>190</v>
      </c>
      <c r="C117" s="29">
        <v>3370</v>
      </c>
      <c r="D117" s="30" t="s">
        <v>151</v>
      </c>
      <c r="E117" s="31"/>
      <c r="F117" s="32"/>
      <c r="G117" s="12">
        <f t="shared" si="4"/>
        <v>3370</v>
      </c>
      <c r="H117" s="28" t="s">
        <v>191</v>
      </c>
      <c r="I117" s="28"/>
      <c r="J117" s="28" t="s">
        <v>191</v>
      </c>
      <c r="K117" s="34"/>
    </row>
    <row r="118" s="3" customFormat="1" spans="1:11">
      <c r="A118" s="14">
        <v>119</v>
      </c>
      <c r="B118" s="28" t="s">
        <v>190</v>
      </c>
      <c r="C118" s="29">
        <v>3270</v>
      </c>
      <c r="D118" s="30" t="s">
        <v>151</v>
      </c>
      <c r="E118" s="31"/>
      <c r="F118" s="32"/>
      <c r="G118" s="12">
        <f t="shared" si="4"/>
        <v>3270</v>
      </c>
      <c r="H118" s="28" t="s">
        <v>191</v>
      </c>
      <c r="I118" s="28"/>
      <c r="J118" s="28" t="s">
        <v>191</v>
      </c>
      <c r="K118" s="34"/>
    </row>
    <row r="119" s="3" customFormat="1" ht="27" spans="1:11">
      <c r="A119" s="14">
        <v>120</v>
      </c>
      <c r="B119" s="28" t="s">
        <v>192</v>
      </c>
      <c r="C119" s="29">
        <v>17710</v>
      </c>
      <c r="D119" s="30" t="s">
        <v>138</v>
      </c>
      <c r="E119" s="31"/>
      <c r="F119" s="32"/>
      <c r="G119" s="12">
        <f t="shared" si="4"/>
        <v>17710</v>
      </c>
      <c r="H119" s="28" t="s">
        <v>193</v>
      </c>
      <c r="I119" s="28"/>
      <c r="J119" s="28" t="s">
        <v>194</v>
      </c>
      <c r="K119" s="34"/>
    </row>
    <row r="120" s="3" customFormat="1" ht="27" spans="1:11">
      <c r="A120" s="14">
        <v>121</v>
      </c>
      <c r="B120" s="28" t="s">
        <v>192</v>
      </c>
      <c r="C120" s="29">
        <v>11010</v>
      </c>
      <c r="D120" s="30" t="s">
        <v>138</v>
      </c>
      <c r="E120" s="31"/>
      <c r="F120" s="32"/>
      <c r="G120" s="12">
        <f t="shared" si="4"/>
        <v>11010</v>
      </c>
      <c r="H120" s="28" t="s">
        <v>193</v>
      </c>
      <c r="I120" s="28"/>
      <c r="J120" s="28" t="s">
        <v>179</v>
      </c>
      <c r="K120" s="34"/>
    </row>
    <row r="121" s="3" customFormat="1" spans="1:11">
      <c r="A121" s="14">
        <v>122</v>
      </c>
      <c r="B121" s="28" t="s">
        <v>195</v>
      </c>
      <c r="C121" s="29">
        <v>17730</v>
      </c>
      <c r="D121" s="30" t="s">
        <v>138</v>
      </c>
      <c r="E121" s="31"/>
      <c r="F121" s="32"/>
      <c r="G121" s="12">
        <f t="shared" si="4"/>
        <v>17730</v>
      </c>
      <c r="H121" s="28" t="s">
        <v>196</v>
      </c>
      <c r="I121" s="28"/>
      <c r="J121" s="28" t="s">
        <v>197</v>
      </c>
      <c r="K121" s="34"/>
    </row>
    <row r="122" s="3" customFormat="1" spans="1:11">
      <c r="A122" s="14">
        <v>123</v>
      </c>
      <c r="B122" s="28" t="s">
        <v>195</v>
      </c>
      <c r="C122" s="29">
        <v>9290</v>
      </c>
      <c r="D122" s="30" t="s">
        <v>138</v>
      </c>
      <c r="E122" s="31"/>
      <c r="F122" s="32"/>
      <c r="G122" s="12">
        <f t="shared" si="4"/>
        <v>9290</v>
      </c>
      <c r="H122" s="28" t="s">
        <v>196</v>
      </c>
      <c r="I122" s="28"/>
      <c r="J122" s="28" t="s">
        <v>198</v>
      </c>
      <c r="K122" s="34"/>
    </row>
    <row r="123" s="3" customFormat="1" ht="27" spans="1:11">
      <c r="A123" s="14">
        <v>124</v>
      </c>
      <c r="B123" s="28" t="s">
        <v>166</v>
      </c>
      <c r="C123" s="29">
        <v>18450</v>
      </c>
      <c r="D123" s="30" t="s">
        <v>18</v>
      </c>
      <c r="E123" s="31"/>
      <c r="F123" s="32"/>
      <c r="G123" s="12">
        <f t="shared" si="4"/>
        <v>18450</v>
      </c>
      <c r="H123" s="28" t="s">
        <v>40</v>
      </c>
      <c r="I123" s="28"/>
      <c r="J123" s="28" t="s">
        <v>40</v>
      </c>
      <c r="K123" s="34"/>
    </row>
    <row r="124" s="3" customFormat="1" ht="27" spans="1:11">
      <c r="A124" s="14">
        <v>125</v>
      </c>
      <c r="B124" s="28" t="s">
        <v>166</v>
      </c>
      <c r="C124" s="29">
        <v>16500</v>
      </c>
      <c r="D124" s="30" t="s">
        <v>18</v>
      </c>
      <c r="E124" s="31"/>
      <c r="F124" s="32"/>
      <c r="G124" s="12">
        <f t="shared" si="4"/>
        <v>16500</v>
      </c>
      <c r="H124" s="28" t="s">
        <v>40</v>
      </c>
      <c r="I124" s="28"/>
      <c r="J124" s="28" t="s">
        <v>40</v>
      </c>
      <c r="K124" s="34"/>
    </row>
    <row r="125" s="3" customFormat="1" spans="1:11">
      <c r="A125" s="14">
        <v>126</v>
      </c>
      <c r="B125" s="28" t="s">
        <v>199</v>
      </c>
      <c r="C125" s="29">
        <v>1380</v>
      </c>
      <c r="D125" s="30" t="s">
        <v>147</v>
      </c>
      <c r="E125" s="31">
        <v>24.525</v>
      </c>
      <c r="F125" s="32"/>
      <c r="G125" s="12">
        <f t="shared" si="4"/>
        <v>1355.475</v>
      </c>
      <c r="H125" s="28" t="s">
        <v>200</v>
      </c>
      <c r="I125" s="28"/>
      <c r="J125" s="28" t="s">
        <v>201</v>
      </c>
      <c r="K125" s="34"/>
    </row>
    <row r="126" s="3" customFormat="1" spans="1:11">
      <c r="A126" s="14">
        <v>127</v>
      </c>
      <c r="B126" s="28" t="s">
        <v>199</v>
      </c>
      <c r="C126" s="29">
        <v>1380</v>
      </c>
      <c r="D126" s="30" t="s">
        <v>147</v>
      </c>
      <c r="E126" s="31"/>
      <c r="F126" s="32"/>
      <c r="G126" s="12">
        <f t="shared" si="4"/>
        <v>1380</v>
      </c>
      <c r="H126" s="28" t="s">
        <v>200</v>
      </c>
      <c r="I126" s="28"/>
      <c r="J126" s="28" t="s">
        <v>202</v>
      </c>
      <c r="K126" s="34"/>
    </row>
    <row r="127" s="3" customFormat="1" spans="1:11">
      <c r="A127" s="14">
        <v>128</v>
      </c>
      <c r="B127" s="28" t="s">
        <v>199</v>
      </c>
      <c r="C127" s="29">
        <v>0</v>
      </c>
      <c r="D127" s="30" t="s">
        <v>147</v>
      </c>
      <c r="E127" s="31"/>
      <c r="F127" s="32"/>
      <c r="G127" s="12">
        <f t="shared" si="4"/>
        <v>0</v>
      </c>
      <c r="H127" s="28" t="s">
        <v>200</v>
      </c>
      <c r="I127" s="28"/>
      <c r="J127" s="28" t="s">
        <v>200</v>
      </c>
      <c r="K127" s="34"/>
    </row>
    <row r="128" s="3" customFormat="1" spans="1:11">
      <c r="A128" s="14">
        <v>129</v>
      </c>
      <c r="B128" s="28" t="s">
        <v>203</v>
      </c>
      <c r="C128" s="29">
        <v>3020</v>
      </c>
      <c r="D128" s="30" t="s">
        <v>147</v>
      </c>
      <c r="E128" s="31"/>
      <c r="F128" s="32"/>
      <c r="G128" s="12">
        <f t="shared" si="4"/>
        <v>3020</v>
      </c>
      <c r="H128" s="28" t="s">
        <v>204</v>
      </c>
      <c r="I128" s="28"/>
      <c r="J128" s="28" t="s">
        <v>205</v>
      </c>
      <c r="K128" s="34"/>
    </row>
    <row r="129" s="3" customFormat="1" spans="1:11">
      <c r="A129" s="14">
        <v>130</v>
      </c>
      <c r="B129" s="28" t="s">
        <v>203</v>
      </c>
      <c r="C129" s="29">
        <v>3770</v>
      </c>
      <c r="D129" s="30" t="s">
        <v>147</v>
      </c>
      <c r="E129" s="31">
        <v>65.48</v>
      </c>
      <c r="F129" s="32"/>
      <c r="G129" s="12">
        <f t="shared" si="4"/>
        <v>3704.52</v>
      </c>
      <c r="H129" s="28" t="s">
        <v>204</v>
      </c>
      <c r="I129" s="28"/>
      <c r="J129" s="28" t="s">
        <v>206</v>
      </c>
      <c r="K129" s="34"/>
    </row>
    <row r="130" s="3" customFormat="1" spans="1:11">
      <c r="A130" s="14">
        <v>131</v>
      </c>
      <c r="B130" s="28" t="s">
        <v>190</v>
      </c>
      <c r="C130" s="29">
        <v>10810</v>
      </c>
      <c r="D130" s="30" t="s">
        <v>151</v>
      </c>
      <c r="E130" s="31">
        <v>269.72</v>
      </c>
      <c r="F130" s="32"/>
      <c r="G130" s="12">
        <f t="shared" si="4"/>
        <v>10540.28</v>
      </c>
      <c r="H130" s="28" t="s">
        <v>191</v>
      </c>
      <c r="I130" s="28" t="s">
        <v>191</v>
      </c>
      <c r="J130" s="28" t="s">
        <v>191</v>
      </c>
      <c r="K130" s="34"/>
    </row>
    <row r="131" s="3" customFormat="1" spans="1:11">
      <c r="A131" s="14">
        <v>132</v>
      </c>
      <c r="B131" s="28" t="s">
        <v>190</v>
      </c>
      <c r="C131" s="29">
        <v>4600</v>
      </c>
      <c r="D131" s="30" t="s">
        <v>151</v>
      </c>
      <c r="E131" s="31">
        <v>3040.6</v>
      </c>
      <c r="F131" s="32"/>
      <c r="G131" s="12">
        <f t="shared" si="4"/>
        <v>1559.4</v>
      </c>
      <c r="H131" s="28" t="s">
        <v>191</v>
      </c>
      <c r="I131" s="28" t="s">
        <v>191</v>
      </c>
      <c r="J131" s="28" t="s">
        <v>191</v>
      </c>
      <c r="K131" s="34"/>
    </row>
    <row r="132" s="3" customFormat="1" ht="27" spans="1:11">
      <c r="A132" s="14">
        <v>133</v>
      </c>
      <c r="B132" s="28" t="s">
        <v>132</v>
      </c>
      <c r="C132" s="29">
        <v>6670</v>
      </c>
      <c r="D132" s="30" t="s">
        <v>133</v>
      </c>
      <c r="E132" s="31"/>
      <c r="F132" s="32"/>
      <c r="G132" s="12">
        <f t="shared" si="4"/>
        <v>6670</v>
      </c>
      <c r="H132" s="28" t="s">
        <v>134</v>
      </c>
      <c r="I132" s="28"/>
      <c r="J132" s="28" t="s">
        <v>207</v>
      </c>
      <c r="K132" s="34"/>
    </row>
    <row r="133" s="3" customFormat="1" ht="27" spans="1:11">
      <c r="A133" s="14">
        <v>134</v>
      </c>
      <c r="B133" s="28" t="s">
        <v>132</v>
      </c>
      <c r="C133" s="29">
        <v>13530</v>
      </c>
      <c r="D133" s="30" t="s">
        <v>133</v>
      </c>
      <c r="E133" s="31"/>
      <c r="F133" s="32"/>
      <c r="G133" s="12">
        <f t="shared" si="4"/>
        <v>13530</v>
      </c>
      <c r="H133" s="28" t="s">
        <v>134</v>
      </c>
      <c r="I133" s="28"/>
      <c r="J133" s="28" t="s">
        <v>208</v>
      </c>
      <c r="K133" s="34"/>
    </row>
    <row r="134" s="3" customFormat="1" spans="1:11">
      <c r="A134" s="14">
        <v>135</v>
      </c>
      <c r="B134" s="28" t="s">
        <v>17</v>
      </c>
      <c r="C134" s="29">
        <v>15030</v>
      </c>
      <c r="D134" s="30" t="s">
        <v>18</v>
      </c>
      <c r="E134" s="31"/>
      <c r="F134" s="32"/>
      <c r="G134" s="12">
        <f t="shared" si="4"/>
        <v>15030</v>
      </c>
      <c r="H134" s="28" t="s">
        <v>209</v>
      </c>
      <c r="I134" s="28"/>
      <c r="J134" s="28" t="s">
        <v>209</v>
      </c>
      <c r="K134" s="34"/>
    </row>
    <row r="135" s="3" customFormat="1" spans="1:11">
      <c r="A135" s="14">
        <v>136</v>
      </c>
      <c r="B135" s="28" t="s">
        <v>54</v>
      </c>
      <c r="C135" s="29">
        <v>12160</v>
      </c>
      <c r="D135" s="30" t="s">
        <v>18</v>
      </c>
      <c r="E135" s="31"/>
      <c r="F135" s="32"/>
      <c r="G135" s="12">
        <f t="shared" si="4"/>
        <v>12160</v>
      </c>
      <c r="H135" s="28" t="s">
        <v>210</v>
      </c>
      <c r="I135" s="28"/>
      <c r="J135" s="28" t="s">
        <v>210</v>
      </c>
      <c r="K135" s="34"/>
    </row>
    <row r="136" s="3" customFormat="1" ht="45" customHeight="1" spans="1:11">
      <c r="A136" s="14">
        <v>137</v>
      </c>
      <c r="B136" s="28" t="s">
        <v>167</v>
      </c>
      <c r="C136" s="29">
        <v>660</v>
      </c>
      <c r="D136" s="30" t="s">
        <v>147</v>
      </c>
      <c r="E136" s="31">
        <v>614.5</v>
      </c>
      <c r="F136" s="32"/>
      <c r="G136" s="12">
        <f t="shared" si="4"/>
        <v>45.5</v>
      </c>
      <c r="H136" s="28" t="s">
        <v>168</v>
      </c>
      <c r="I136" s="28"/>
      <c r="J136" s="28" t="s">
        <v>168</v>
      </c>
      <c r="K136" s="34"/>
    </row>
    <row r="137" s="3" customFormat="1" ht="27" spans="1:11">
      <c r="A137" s="14">
        <v>138</v>
      </c>
      <c r="B137" s="28" t="s">
        <v>167</v>
      </c>
      <c r="C137" s="29">
        <v>660</v>
      </c>
      <c r="D137" s="30" t="s">
        <v>147</v>
      </c>
      <c r="E137" s="31"/>
      <c r="F137" s="32"/>
      <c r="G137" s="12">
        <f t="shared" si="4"/>
        <v>660</v>
      </c>
      <c r="H137" s="28" t="s">
        <v>168</v>
      </c>
      <c r="I137" s="28"/>
      <c r="J137" s="28" t="s">
        <v>168</v>
      </c>
      <c r="K137" s="34"/>
    </row>
    <row r="138" s="3" customFormat="1" spans="1:11">
      <c r="A138" s="14">
        <v>139</v>
      </c>
      <c r="B138" s="28" t="s">
        <v>211</v>
      </c>
      <c r="C138" s="33">
        <v>1920</v>
      </c>
      <c r="D138" s="30" t="s">
        <v>22</v>
      </c>
      <c r="E138" s="31"/>
      <c r="F138" s="32"/>
      <c r="G138" s="12">
        <f t="shared" si="4"/>
        <v>1920</v>
      </c>
      <c r="H138" s="28" t="s">
        <v>212</v>
      </c>
      <c r="I138" s="28"/>
      <c r="J138" s="28" t="s">
        <v>213</v>
      </c>
      <c r="K138" s="34"/>
    </row>
    <row r="139" s="3" customFormat="1" spans="1:11">
      <c r="A139" s="14">
        <v>140</v>
      </c>
      <c r="B139" s="28" t="s">
        <v>211</v>
      </c>
      <c r="C139" s="29">
        <v>1870</v>
      </c>
      <c r="D139" s="30" t="s">
        <v>22</v>
      </c>
      <c r="E139" s="31"/>
      <c r="F139" s="32"/>
      <c r="G139" s="12">
        <f t="shared" si="4"/>
        <v>1870</v>
      </c>
      <c r="H139" s="28" t="s">
        <v>212</v>
      </c>
      <c r="I139" s="28"/>
      <c r="J139" s="28" t="s">
        <v>214</v>
      </c>
      <c r="K139" s="34"/>
    </row>
    <row r="140" s="3" customFormat="1" ht="27" spans="1:11">
      <c r="A140" s="14">
        <v>141</v>
      </c>
      <c r="B140" s="28" t="s">
        <v>215</v>
      </c>
      <c r="C140" s="29">
        <v>12460</v>
      </c>
      <c r="D140" s="30" t="s">
        <v>50</v>
      </c>
      <c r="E140" s="31"/>
      <c r="F140" s="32">
        <v>335.88</v>
      </c>
      <c r="G140" s="12">
        <f t="shared" si="4"/>
        <v>12124.12</v>
      </c>
      <c r="H140" s="28" t="s">
        <v>170</v>
      </c>
      <c r="I140" s="28"/>
      <c r="J140" s="28" t="s">
        <v>145</v>
      </c>
      <c r="K140" s="34"/>
    </row>
    <row r="141" s="3" customFormat="1" spans="1:11">
      <c r="A141" s="14">
        <v>142</v>
      </c>
      <c r="B141" s="28" t="s">
        <v>216</v>
      </c>
      <c r="C141" s="29">
        <v>2000</v>
      </c>
      <c r="D141" s="30" t="s">
        <v>50</v>
      </c>
      <c r="E141" s="31">
        <v>28.05</v>
      </c>
      <c r="F141" s="32"/>
      <c r="G141" s="12">
        <f t="shared" si="4"/>
        <v>1971.95</v>
      </c>
      <c r="H141" s="28" t="s">
        <v>217</v>
      </c>
      <c r="I141" s="28"/>
      <c r="J141" s="28" t="s">
        <v>217</v>
      </c>
      <c r="K141" s="34"/>
    </row>
    <row r="142" s="3" customFormat="1" spans="1:11">
      <c r="A142" s="14">
        <v>143</v>
      </c>
      <c r="B142" s="28" t="s">
        <v>216</v>
      </c>
      <c r="C142" s="29">
        <v>2180</v>
      </c>
      <c r="D142" s="30" t="s">
        <v>50</v>
      </c>
      <c r="E142" s="31"/>
      <c r="F142" s="32"/>
      <c r="G142" s="12">
        <f t="shared" si="4"/>
        <v>2180</v>
      </c>
      <c r="H142" s="28" t="s">
        <v>217</v>
      </c>
      <c r="I142" s="28"/>
      <c r="J142" s="28" t="s">
        <v>217</v>
      </c>
      <c r="K142" s="34"/>
    </row>
    <row r="143" s="3" customFormat="1" spans="1:11">
      <c r="A143" s="14">
        <v>144</v>
      </c>
      <c r="B143" s="28" t="s">
        <v>218</v>
      </c>
      <c r="C143" s="29">
        <v>4950</v>
      </c>
      <c r="D143" s="30" t="s">
        <v>151</v>
      </c>
      <c r="E143" s="31">
        <v>3899.415</v>
      </c>
      <c r="F143" s="32"/>
      <c r="G143" s="12">
        <f t="shared" si="4"/>
        <v>1050.585</v>
      </c>
      <c r="H143" s="28" t="s">
        <v>219</v>
      </c>
      <c r="I143" s="28"/>
      <c r="J143" s="28" t="s">
        <v>219</v>
      </c>
      <c r="K143" s="34"/>
    </row>
    <row r="144" s="3" customFormat="1" spans="1:11">
      <c r="A144" s="14">
        <v>145</v>
      </c>
      <c r="B144" s="28" t="s">
        <v>218</v>
      </c>
      <c r="C144" s="29">
        <v>4950</v>
      </c>
      <c r="D144" s="30" t="s">
        <v>151</v>
      </c>
      <c r="E144" s="31">
        <v>1456.53</v>
      </c>
      <c r="F144" s="32"/>
      <c r="G144" s="12">
        <f t="shared" si="4"/>
        <v>3493.47</v>
      </c>
      <c r="H144" s="28" t="s">
        <v>219</v>
      </c>
      <c r="I144" s="28"/>
      <c r="J144" s="28" t="s">
        <v>219</v>
      </c>
      <c r="K144" s="34"/>
    </row>
    <row r="145" spans="1:11">
      <c r="A145" s="14">
        <v>146</v>
      </c>
      <c r="B145" s="12" t="s">
        <v>203</v>
      </c>
      <c r="C145" s="29">
        <v>2570</v>
      </c>
      <c r="D145" s="35" t="s">
        <v>147</v>
      </c>
      <c r="E145" s="31"/>
      <c r="F145" s="32"/>
      <c r="G145" s="12">
        <f t="shared" si="4"/>
        <v>2570</v>
      </c>
      <c r="H145" s="28" t="s">
        <v>204</v>
      </c>
      <c r="I145" s="12"/>
      <c r="J145" s="12" t="s">
        <v>205</v>
      </c>
      <c r="K145" s="43"/>
    </row>
    <row r="146" ht="27" spans="1:11">
      <c r="A146" s="14">
        <v>147</v>
      </c>
      <c r="B146" s="12" t="s">
        <v>220</v>
      </c>
      <c r="C146" s="29">
        <v>3310</v>
      </c>
      <c r="D146" s="35" t="s">
        <v>147</v>
      </c>
      <c r="E146" s="31">
        <v>351.095</v>
      </c>
      <c r="F146" s="32">
        <v>69.44</v>
      </c>
      <c r="G146" s="12">
        <f t="shared" si="4"/>
        <v>2889.465</v>
      </c>
      <c r="H146" s="28" t="s">
        <v>221</v>
      </c>
      <c r="I146" s="12"/>
      <c r="J146" s="12" t="s">
        <v>222</v>
      </c>
      <c r="K146" s="43"/>
    </row>
    <row r="147" spans="1:11">
      <c r="A147" s="14">
        <v>148</v>
      </c>
      <c r="B147" s="12" t="s">
        <v>223</v>
      </c>
      <c r="C147" s="29">
        <v>670</v>
      </c>
      <c r="D147" s="35" t="s">
        <v>50</v>
      </c>
      <c r="E147" s="31">
        <v>384.3</v>
      </c>
      <c r="F147" s="32"/>
      <c r="G147" s="12">
        <f t="shared" si="4"/>
        <v>285.7</v>
      </c>
      <c r="H147" s="12" t="s">
        <v>224</v>
      </c>
      <c r="I147" s="12"/>
      <c r="J147" s="12" t="s">
        <v>225</v>
      </c>
      <c r="K147" s="43"/>
    </row>
    <row r="148" spans="1:11">
      <c r="A148" s="14">
        <v>149</v>
      </c>
      <c r="B148" s="12" t="s">
        <v>190</v>
      </c>
      <c r="C148" s="29">
        <v>11750</v>
      </c>
      <c r="D148" s="35" t="s">
        <v>151</v>
      </c>
      <c r="E148" s="31"/>
      <c r="F148" s="32"/>
      <c r="G148" s="12">
        <f t="shared" ref="G148:G170" si="5">C148-E148-F148</f>
        <v>11750</v>
      </c>
      <c r="H148" s="12" t="s">
        <v>191</v>
      </c>
      <c r="I148" s="12"/>
      <c r="J148" s="12" t="s">
        <v>191</v>
      </c>
      <c r="K148" s="43"/>
    </row>
    <row r="149" spans="1:11">
      <c r="A149" s="14">
        <v>150</v>
      </c>
      <c r="B149" s="12" t="s">
        <v>190</v>
      </c>
      <c r="C149" s="29">
        <v>12090</v>
      </c>
      <c r="D149" s="35" t="s">
        <v>151</v>
      </c>
      <c r="E149" s="31"/>
      <c r="F149" s="32"/>
      <c r="G149" s="12">
        <f t="shared" si="5"/>
        <v>12090</v>
      </c>
      <c r="H149" s="12" t="s">
        <v>191</v>
      </c>
      <c r="I149" s="12"/>
      <c r="J149" s="12" t="s">
        <v>191</v>
      </c>
      <c r="K149" s="43"/>
    </row>
    <row r="150" spans="1:11">
      <c r="A150" s="14">
        <v>151</v>
      </c>
      <c r="B150" s="12" t="s">
        <v>186</v>
      </c>
      <c r="C150" s="29">
        <v>1820</v>
      </c>
      <c r="D150" s="35" t="s">
        <v>50</v>
      </c>
      <c r="E150" s="31"/>
      <c r="F150" s="32"/>
      <c r="G150" s="12">
        <f t="shared" si="5"/>
        <v>1820</v>
      </c>
      <c r="H150" s="12" t="s">
        <v>187</v>
      </c>
      <c r="I150" s="12"/>
      <c r="J150" s="12" t="s">
        <v>226</v>
      </c>
      <c r="K150" s="43"/>
    </row>
    <row r="151" spans="1:11">
      <c r="A151" s="14">
        <v>152</v>
      </c>
      <c r="B151" s="12" t="s">
        <v>186</v>
      </c>
      <c r="C151" s="29">
        <v>1730</v>
      </c>
      <c r="D151" s="35" t="s">
        <v>50</v>
      </c>
      <c r="E151" s="31"/>
      <c r="F151" s="32"/>
      <c r="G151" s="12">
        <f t="shared" si="5"/>
        <v>1730</v>
      </c>
      <c r="H151" s="12" t="s">
        <v>187</v>
      </c>
      <c r="I151" s="12"/>
      <c r="J151" s="12" t="s">
        <v>187</v>
      </c>
      <c r="K151" s="43"/>
    </row>
    <row r="152" ht="27" spans="1:11">
      <c r="A152" s="14">
        <v>153</v>
      </c>
      <c r="B152" s="12" t="s">
        <v>177</v>
      </c>
      <c r="C152" s="29">
        <v>10290</v>
      </c>
      <c r="D152" s="35" t="s">
        <v>133</v>
      </c>
      <c r="E152" s="31"/>
      <c r="F152" s="32"/>
      <c r="G152" s="12">
        <f t="shared" si="5"/>
        <v>10290</v>
      </c>
      <c r="H152" s="12" t="s">
        <v>178</v>
      </c>
      <c r="I152" s="12"/>
      <c r="J152" s="12" t="s">
        <v>179</v>
      </c>
      <c r="K152" s="43"/>
    </row>
    <row r="153" ht="27" spans="1:11">
      <c r="A153" s="14">
        <v>154</v>
      </c>
      <c r="B153" s="12" t="s">
        <v>177</v>
      </c>
      <c r="C153" s="29">
        <v>4510</v>
      </c>
      <c r="D153" s="35" t="s">
        <v>133</v>
      </c>
      <c r="E153" s="31"/>
      <c r="F153" s="32"/>
      <c r="G153" s="12">
        <f t="shared" si="5"/>
        <v>4510</v>
      </c>
      <c r="H153" s="12" t="s">
        <v>178</v>
      </c>
      <c r="I153" s="12"/>
      <c r="J153" s="12" t="s">
        <v>179</v>
      </c>
      <c r="K153" s="43"/>
    </row>
    <row r="154" ht="27" spans="1:11">
      <c r="A154" s="14">
        <v>155</v>
      </c>
      <c r="B154" s="12" t="s">
        <v>227</v>
      </c>
      <c r="C154" s="29">
        <v>0</v>
      </c>
      <c r="D154" s="35" t="s">
        <v>147</v>
      </c>
      <c r="E154" s="31"/>
      <c r="F154" s="32"/>
      <c r="G154" s="12">
        <f t="shared" si="5"/>
        <v>0</v>
      </c>
      <c r="H154" s="12" t="s">
        <v>228</v>
      </c>
      <c r="I154" s="12"/>
      <c r="J154" s="12" t="s">
        <v>229</v>
      </c>
      <c r="K154" s="43"/>
    </row>
    <row r="155" ht="27" spans="1:11">
      <c r="A155" s="14">
        <v>156</v>
      </c>
      <c r="B155" s="12" t="s">
        <v>132</v>
      </c>
      <c r="C155" s="29">
        <v>19840</v>
      </c>
      <c r="D155" s="35" t="s">
        <v>133</v>
      </c>
      <c r="E155" s="31">
        <v>652.88</v>
      </c>
      <c r="F155" s="32"/>
      <c r="G155" s="12">
        <f t="shared" si="5"/>
        <v>19187.12</v>
      </c>
      <c r="H155" s="12" t="s">
        <v>134</v>
      </c>
      <c r="I155" s="12"/>
      <c r="J155" s="12" t="s">
        <v>230</v>
      </c>
      <c r="K155" s="43"/>
    </row>
    <row r="156" ht="27" spans="1:11">
      <c r="A156" s="14">
        <v>157</v>
      </c>
      <c r="B156" s="12" t="s">
        <v>132</v>
      </c>
      <c r="C156" s="29">
        <v>29520</v>
      </c>
      <c r="D156" s="35" t="s">
        <v>133</v>
      </c>
      <c r="E156" s="31"/>
      <c r="F156" s="32"/>
      <c r="G156" s="12">
        <f t="shared" si="5"/>
        <v>29520</v>
      </c>
      <c r="H156" s="12" t="s">
        <v>134</v>
      </c>
      <c r="I156" s="12"/>
      <c r="J156" s="12" t="s">
        <v>231</v>
      </c>
      <c r="K156" s="43"/>
    </row>
    <row r="157" ht="27" spans="1:11">
      <c r="A157" s="14">
        <v>158</v>
      </c>
      <c r="B157" s="12" t="s">
        <v>232</v>
      </c>
      <c r="C157" s="29">
        <v>16350</v>
      </c>
      <c r="D157" s="35" t="s">
        <v>133</v>
      </c>
      <c r="E157" s="31"/>
      <c r="F157" s="32"/>
      <c r="G157" s="12">
        <f t="shared" si="5"/>
        <v>16350</v>
      </c>
      <c r="H157" s="28" t="s">
        <v>178</v>
      </c>
      <c r="I157" s="12"/>
      <c r="J157" s="12" t="s">
        <v>233</v>
      </c>
      <c r="K157" s="43"/>
    </row>
    <row r="158" ht="27" spans="1:11">
      <c r="A158" s="14">
        <v>159</v>
      </c>
      <c r="B158" s="12" t="s">
        <v>232</v>
      </c>
      <c r="C158" s="29">
        <v>16350</v>
      </c>
      <c r="D158" s="35" t="s">
        <v>133</v>
      </c>
      <c r="E158" s="31"/>
      <c r="F158" s="32"/>
      <c r="G158" s="12">
        <f t="shared" si="5"/>
        <v>16350</v>
      </c>
      <c r="H158" s="28" t="s">
        <v>178</v>
      </c>
      <c r="I158" s="12"/>
      <c r="J158" s="12" t="s">
        <v>233</v>
      </c>
      <c r="K158" s="43"/>
    </row>
    <row r="159" ht="27" spans="1:11">
      <c r="A159" s="14">
        <v>160</v>
      </c>
      <c r="B159" s="12" t="s">
        <v>232</v>
      </c>
      <c r="C159" s="29">
        <v>16350</v>
      </c>
      <c r="D159" s="35" t="s">
        <v>133</v>
      </c>
      <c r="E159" s="31"/>
      <c r="F159" s="32"/>
      <c r="G159" s="12">
        <f t="shared" si="5"/>
        <v>16350</v>
      </c>
      <c r="H159" s="28" t="s">
        <v>178</v>
      </c>
      <c r="I159" s="12"/>
      <c r="J159" s="12" t="s">
        <v>233</v>
      </c>
      <c r="K159" s="43"/>
    </row>
    <row r="160" spans="1:11">
      <c r="A160" s="14">
        <v>161</v>
      </c>
      <c r="B160" s="12" t="s">
        <v>174</v>
      </c>
      <c r="C160" s="29">
        <v>6330</v>
      </c>
      <c r="D160" s="35" t="s">
        <v>138</v>
      </c>
      <c r="E160" s="31"/>
      <c r="F160" s="32"/>
      <c r="G160" s="12">
        <f t="shared" si="5"/>
        <v>6330</v>
      </c>
      <c r="H160" s="12" t="s">
        <v>139</v>
      </c>
      <c r="I160" s="12"/>
      <c r="J160" s="12" t="s">
        <v>234</v>
      </c>
      <c r="K160" s="43"/>
    </row>
    <row r="161" spans="1:11">
      <c r="A161" s="14">
        <v>162</v>
      </c>
      <c r="B161" s="12" t="s">
        <v>174</v>
      </c>
      <c r="C161" s="29">
        <v>3910</v>
      </c>
      <c r="D161" s="35" t="s">
        <v>138</v>
      </c>
      <c r="E161" s="31"/>
      <c r="F161" s="32"/>
      <c r="G161" s="12">
        <f t="shared" si="5"/>
        <v>3910</v>
      </c>
      <c r="H161" s="12" t="s">
        <v>139</v>
      </c>
      <c r="I161" s="12"/>
      <c r="J161" s="12" t="s">
        <v>235</v>
      </c>
      <c r="K161" s="43"/>
    </row>
    <row r="162" spans="1:11">
      <c r="A162" s="14">
        <v>163</v>
      </c>
      <c r="B162" s="12" t="s">
        <v>174</v>
      </c>
      <c r="C162" s="29">
        <v>8200</v>
      </c>
      <c r="D162" s="35" t="s">
        <v>138</v>
      </c>
      <c r="E162" s="31"/>
      <c r="F162" s="32"/>
      <c r="G162" s="12">
        <f t="shared" si="5"/>
        <v>8200</v>
      </c>
      <c r="H162" s="12" t="s">
        <v>139</v>
      </c>
      <c r="I162" s="12"/>
      <c r="J162" s="12" t="s">
        <v>236</v>
      </c>
      <c r="K162" s="43"/>
    </row>
    <row r="163" spans="1:11">
      <c r="A163" s="14">
        <v>164</v>
      </c>
      <c r="B163" s="12" t="s">
        <v>237</v>
      </c>
      <c r="C163" s="29">
        <v>3490</v>
      </c>
      <c r="D163" s="35" t="s">
        <v>50</v>
      </c>
      <c r="E163" s="31"/>
      <c r="F163" s="32"/>
      <c r="G163" s="12">
        <f t="shared" si="5"/>
        <v>3490</v>
      </c>
      <c r="H163" s="12" t="s">
        <v>238</v>
      </c>
      <c r="I163" s="12"/>
      <c r="J163" s="12" t="s">
        <v>239</v>
      </c>
      <c r="K163" s="43"/>
    </row>
    <row r="164" ht="27" spans="1:11">
      <c r="A164" s="14">
        <v>165</v>
      </c>
      <c r="B164" s="12" t="s">
        <v>237</v>
      </c>
      <c r="C164" s="29">
        <v>5680</v>
      </c>
      <c r="D164" s="35" t="s">
        <v>50</v>
      </c>
      <c r="E164" s="31">
        <v>96</v>
      </c>
      <c r="F164" s="32"/>
      <c r="G164" s="12">
        <f t="shared" si="5"/>
        <v>5584</v>
      </c>
      <c r="H164" s="12" t="s">
        <v>238</v>
      </c>
      <c r="I164" s="12"/>
      <c r="J164" s="12" t="s">
        <v>240</v>
      </c>
      <c r="K164" s="43"/>
    </row>
    <row r="165" spans="1:11">
      <c r="A165" s="14">
        <v>166</v>
      </c>
      <c r="B165" s="12" t="s">
        <v>241</v>
      </c>
      <c r="C165" s="29">
        <v>0</v>
      </c>
      <c r="D165" s="35" t="s">
        <v>50</v>
      </c>
      <c r="E165" s="31"/>
      <c r="F165" s="32"/>
      <c r="G165" s="12">
        <f t="shared" si="5"/>
        <v>0</v>
      </c>
      <c r="H165" s="12" t="s">
        <v>242</v>
      </c>
      <c r="I165" s="12"/>
      <c r="J165" s="12" t="s">
        <v>242</v>
      </c>
      <c r="K165" s="43"/>
    </row>
    <row r="166" spans="1:11">
      <c r="A166" s="14">
        <v>167</v>
      </c>
      <c r="B166" s="12" t="s">
        <v>241</v>
      </c>
      <c r="C166" s="29">
        <v>6180</v>
      </c>
      <c r="D166" s="35" t="s">
        <v>50</v>
      </c>
      <c r="E166" s="31">
        <v>4353.91</v>
      </c>
      <c r="F166" s="32"/>
      <c r="G166" s="12">
        <f t="shared" si="5"/>
        <v>1826.09</v>
      </c>
      <c r="H166" s="12" t="s">
        <v>242</v>
      </c>
      <c r="I166" s="12"/>
      <c r="J166" s="12" t="s">
        <v>243</v>
      </c>
      <c r="K166" s="43"/>
    </row>
    <row r="167" spans="1:11">
      <c r="A167" s="14">
        <v>168</v>
      </c>
      <c r="B167" s="12" t="s">
        <v>244</v>
      </c>
      <c r="C167" s="29">
        <v>5790</v>
      </c>
      <c r="D167" s="35" t="s">
        <v>133</v>
      </c>
      <c r="E167" s="31"/>
      <c r="F167" s="32"/>
      <c r="G167" s="12">
        <f t="shared" si="5"/>
        <v>5790</v>
      </c>
      <c r="H167" s="12" t="s">
        <v>245</v>
      </c>
      <c r="I167" s="12"/>
      <c r="J167" s="12" t="s">
        <v>246</v>
      </c>
      <c r="K167" s="43"/>
    </row>
    <row r="168" spans="1:11">
      <c r="A168" s="14">
        <v>169</v>
      </c>
      <c r="B168" s="12" t="s">
        <v>244</v>
      </c>
      <c r="C168" s="29">
        <v>4620</v>
      </c>
      <c r="D168" s="35" t="s">
        <v>133</v>
      </c>
      <c r="E168" s="31"/>
      <c r="F168" s="32"/>
      <c r="G168" s="12">
        <f t="shared" si="5"/>
        <v>4620</v>
      </c>
      <c r="H168" s="12" t="s">
        <v>245</v>
      </c>
      <c r="I168" s="12"/>
      <c r="J168" s="12" t="s">
        <v>247</v>
      </c>
      <c r="K168" s="43"/>
    </row>
    <row r="169" spans="1:11">
      <c r="A169" s="14">
        <v>170</v>
      </c>
      <c r="B169" s="12" t="s">
        <v>248</v>
      </c>
      <c r="C169" s="29">
        <v>1090</v>
      </c>
      <c r="D169" s="35" t="s">
        <v>50</v>
      </c>
      <c r="E169" s="31">
        <v>740</v>
      </c>
      <c r="F169" s="32"/>
      <c r="G169" s="12">
        <f t="shared" si="5"/>
        <v>350</v>
      </c>
      <c r="H169" s="12" t="s">
        <v>170</v>
      </c>
      <c r="I169" s="12"/>
      <c r="J169" s="12" t="s">
        <v>249</v>
      </c>
      <c r="K169" s="43"/>
    </row>
    <row r="170" spans="1:11">
      <c r="A170" s="36"/>
      <c r="B170" s="37"/>
      <c r="C170" s="38"/>
      <c r="D170" s="39"/>
      <c r="E170" s="40"/>
      <c r="F170" s="40"/>
      <c r="G170" s="39"/>
      <c r="H170" s="39"/>
      <c r="I170" s="39"/>
      <c r="J170" s="39"/>
      <c r="K170" s="44"/>
    </row>
    <row r="171" ht="74" customHeight="1" spans="1:11">
      <c r="A171" s="41" t="s">
        <v>250</v>
      </c>
      <c r="B171" s="39"/>
      <c r="C171" s="40"/>
      <c r="D171" s="39"/>
      <c r="E171" s="40"/>
      <c r="F171" s="40"/>
      <c r="G171" s="39"/>
      <c r="H171" s="39"/>
      <c r="I171" s="39"/>
      <c r="J171" s="39"/>
      <c r="K171" s="45"/>
    </row>
    <row r="172" spans="1:8">
      <c r="A172" s="42" t="s">
        <v>251</v>
      </c>
      <c r="E172" s="5" t="s">
        <v>252</v>
      </c>
      <c r="H172" s="6" t="s">
        <v>253</v>
      </c>
    </row>
  </sheetData>
  <autoFilter ref="A4:K172">
    <extLst/>
  </autoFilter>
  <mergeCells count="4">
    <mergeCell ref="A2:K2"/>
    <mergeCell ref="A3:K3"/>
    <mergeCell ref="A171:K171"/>
    <mergeCell ref="E172:F172"/>
  </mergeCells>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分布式</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dc:creator>
  <cp:lastModifiedBy>东方不败</cp:lastModifiedBy>
  <dcterms:created xsi:type="dcterms:W3CDTF">2024-01-16T00:53:00Z</dcterms:created>
  <dcterms:modified xsi:type="dcterms:W3CDTF">2025-04-03T09:58:42Z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AC7BD96E51D04CBD8D60C6DCEAD933B4</vt:lpwstr>
  </property>
  <property fmtid="{D5CDD505-2E9C-101B-9397-08002B2CF9AE}" pid="3" name="KSOProductBuildVer">
    <vt:lpwstr>2052-11.8.2.12287</vt:lpwstr>
  </property>
</Properties>
</file>