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分布式" sheetId="1" r:id="rId1"/>
  </sheets>
  <definedNames>
    <definedName name="_xlnm._FilterDatabase" localSheetId="0" hidden="1">分布式!$A$1:$K$131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126" authorId="0">
      <text>
        <r>
          <rPr>
            <b/>
            <sz val="11"/>
            <rFont val="宋体"/>
            <charset val="134"/>
          </rPr>
          <t>单电源</t>
        </r>
      </text>
    </comment>
  </commentList>
</comments>
</file>

<file path=xl/sharedStrings.xml><?xml version="1.0" encoding="utf-8"?>
<sst xmlns="http://schemas.openxmlformats.org/spreadsheetml/2006/main" count="557" uniqueCount="262">
  <si>
    <t>附件：</t>
  </si>
  <si>
    <t>内蒙古电力公司乌兰察布供电公司2025年一季度分布式光伏可开放容量信息表</t>
  </si>
  <si>
    <t>单位：</t>
  </si>
  <si>
    <t>序号</t>
  </si>
  <si>
    <t>35千伏及以下供电区域</t>
  </si>
  <si>
    <t>区域内可开放总容量（kW)</t>
  </si>
  <si>
    <t>所属县（区）域</t>
  </si>
  <si>
    <t>已接入分布式光伏容量（kW)</t>
  </si>
  <si>
    <t>在途工单容量（kW)</t>
  </si>
  <si>
    <t>剩余可开放容量
（（kW)）</t>
  </si>
  <si>
    <t>乡镇</t>
  </si>
  <si>
    <t>各乡镇可开放容量</t>
  </si>
  <si>
    <t>所带村（街道）</t>
  </si>
  <si>
    <t>备注</t>
  </si>
  <si>
    <t>四子王旗区域</t>
  </si>
  <si>
    <t>四子王旗</t>
  </si>
  <si>
    <t xml:space="preserve"> 乌兰察布市四子王旗东八号乡西房子村、四子王旗红格尔苏木红格尔嘎查联村电站2、四子王旗红格尔苏木红格尔嘎查联村电站1、四子王旗四子王旗乌兰花镇建国路19号、四子王旗四子王旗查干补力格苏木白音补力格嘎查、四子王旗101省道白音希勒190公里、四子王旗查干补力格苏木巴音嘎查、牛房滩自然村、吉生太北号、苏脑宝自然村。</t>
  </si>
  <si>
    <t>商都县三大顷乡海沿村区域</t>
  </si>
  <si>
    <t>商都县</t>
  </si>
  <si>
    <t>三大顷乡</t>
  </si>
  <si>
    <t>海沿村</t>
  </si>
  <si>
    <t>商都县十八顷镇八家村区域</t>
  </si>
  <si>
    <t>十八顷镇</t>
  </si>
  <si>
    <t>八家村</t>
  </si>
  <si>
    <t>商都县七台镇朱家村区域</t>
  </si>
  <si>
    <t>七台镇</t>
  </si>
  <si>
    <t>朱家村</t>
  </si>
  <si>
    <t>兴和县赛乌素镇赛乌素村区域</t>
  </si>
  <si>
    <t>赛乌素镇</t>
  </si>
  <si>
    <t>赛乌素村</t>
  </si>
  <si>
    <t>化德县城关镇区域</t>
  </si>
  <si>
    <t>化德县</t>
  </si>
  <si>
    <t>城关镇</t>
  </si>
  <si>
    <t>城关镇全境，工业园区，移民村</t>
  </si>
  <si>
    <t>化德县朝阳镇东北部区域</t>
  </si>
  <si>
    <t>朝阳镇</t>
  </si>
  <si>
    <t>十大股村、朝阳村、新富村、欣荣村、西尼乌素村等</t>
  </si>
  <si>
    <t>化德县朝阳镇南部区域</t>
  </si>
  <si>
    <t>土城村、大恒城等</t>
  </si>
  <si>
    <t>化德县七号镇全境</t>
  </si>
  <si>
    <t>七号镇</t>
  </si>
  <si>
    <t>七号村、黑沙图村、毕力可、八号村、农场村等</t>
  </si>
  <si>
    <t>无光伏线路</t>
  </si>
  <si>
    <t>化德县公腊镇全境</t>
  </si>
  <si>
    <t>公腊乡</t>
  </si>
  <si>
    <t>公腊村、远大村、丰旺村、白音尔计村等</t>
  </si>
  <si>
    <t>化德县白音特拉乡东北部区域，德包图乡全境</t>
  </si>
  <si>
    <t>白音特拉乡德包图乡</t>
  </si>
  <si>
    <t>达盖滩村、六十顷村、六支箭村、大西沟村等</t>
  </si>
  <si>
    <t>集宁区旧区怀远大街以西区域</t>
  </si>
  <si>
    <t>集宁区</t>
  </si>
  <si>
    <t>集宁区旧区</t>
  </si>
  <si>
    <t>集宁区新华街道、桥西街道等</t>
  </si>
  <si>
    <t>集宁区旧区怀远大街以东区域</t>
  </si>
  <si>
    <t>集宁区虎山街道、桥东街道、常青街道、新体路街道等</t>
  </si>
  <si>
    <t>察右前旗三岔口乡</t>
  </si>
  <si>
    <t>察右前旗</t>
  </si>
  <si>
    <t>三岔口乡察汉营村、阿拉善村、李家村、三岔口村、十四号村、五里坡村、南六洲村察右前旗、小土城村察右前旗、喇嘛村察右前旗、益元兴村、大土城村、煤窑村等</t>
  </si>
  <si>
    <t>集宁区马连渠乡</t>
  </si>
  <si>
    <t>马连渠乡罗家村、大圪咀村、大三号村、大十号村、赵家村11号、玻璃图村96号、六号渠四村、武家村49户、义和堂村1号、南梁村95户、白塔沟村6户、白塔沟村7户、李长庆村269、顶兴局、郭亮村、韩二村、顶兴局、白塔沟村、郭亮村等</t>
  </si>
  <si>
    <t>集宁区白海子镇</t>
  </si>
  <si>
    <t>集宁区白海子镇白家村、李家村、黑土湾、罗家村、孙宪村等</t>
  </si>
  <si>
    <t>察右中旗科布尔镇内及东北部区域</t>
  </si>
  <si>
    <t>察右中旗</t>
  </si>
  <si>
    <t>科布尔镇、宏盘乡</t>
  </si>
  <si>
    <t>科一村、科二村、科三村、得胜村、南口村、西壕欠村、义圣和村、厂汉营村、南水泉村、大营子村、华丰村、永和村、元山子村、六间房村、东壕欠村、阿令朝村、大马库联村、东方红村、乳泉村、二道沟村、合义村、三道沟村、头道沟村</t>
  </si>
  <si>
    <t>察右中旗黄羊城镇及周边区域</t>
  </si>
  <si>
    <t>黄羊城镇、大滩乡</t>
  </si>
  <si>
    <t>黄羊城村、大北村、于家口村、东油房村、大井村、毛吾素村、本卜坤兑村、杨家店村、广昌隆村、德哈泉村、大营子村、老圈村、勿兰岱村、干草村、二号地村、三号地村、米粮局村、大东卜村、小东卜村、永胜村、新胜村、常胜村、胜利村、德太炉村、半沟子村土城子村</t>
  </si>
  <si>
    <t>察右中旗广益隆镇周边区域</t>
  </si>
  <si>
    <t>广益隆镇</t>
  </si>
  <si>
    <t>范家房村、华山子村、纳令村、卧狼村、偏关村、西梁村、东坊子村、西河子村、红山子村、安图村、脑包图村、广益隆村、南营子村、下地村、土城子村、五号村、三道沟村、三号村、麻迷图村、井沟子村、后卜子村、乌尔图村、中什拉嘎查、福泰村</t>
  </si>
  <si>
    <t>察右中旗宏盘乡周边区域</t>
  </si>
  <si>
    <t>宏盘乡</t>
  </si>
  <si>
    <t>旱海子村、胜利村、宏盘村、八道沟村、二道岔、阿麻忽洞村、胜利村、哈达忽洞村、旱海子次村、海流图村、民乐村、贲红村、四兴庄村。</t>
  </si>
  <si>
    <t>察右中旗乌兰哈页苏木东、西部区域</t>
  </si>
  <si>
    <t>乌兰哈页苏木</t>
  </si>
  <si>
    <t>那日村、乌兰村、苏勒图村、七苏木村、千二营村、白银村、宿尼村、点红岱村</t>
  </si>
  <si>
    <t>察右中旗铁沙盖镇及周边区域</t>
  </si>
  <si>
    <t>铁沙盖镇</t>
  </si>
  <si>
    <t>下沙盖村、上沙盖村、红旗村、点力村、红一村、义发泉村、东滩村、西梁村、西圪楞村、学田地村、黄羊城村、九股泉村、第一村、第二村、第三村、第四村</t>
  </si>
  <si>
    <t>察右中旗乌素图镇周边区域</t>
  </si>
  <si>
    <t>乌素图镇</t>
  </si>
  <si>
    <t>乌素图村、大脑包村、羊房子村、大房子村、红土湾村、二元海村、赛吾素村</t>
  </si>
  <si>
    <t>察右中旗乌大滩乡周边区域</t>
  </si>
  <si>
    <t>大滩乡</t>
  </si>
  <si>
    <t>大西坡村、花圪台村、大滩村、东湾子村、二合义村、石槽子村、铁圪旦村、丰产坊村、蒙古寺村、十号村、八号村、头号村、石烂哈达村、小坝子村、白道梁村、韩庆沟村、财务营村、兴隆泉村、土城子村、庙村村、巴圪那村、口圪庆村</t>
  </si>
  <si>
    <t>察右中旗乌兰哈页苏木南部区域</t>
  </si>
  <si>
    <t>东梁村、察汉村、巴日村、阳湾子村、大珠莫太村、金盆村、羊场沟村</t>
  </si>
  <si>
    <t>察右中旗辉腾锡勒园区周边区域</t>
  </si>
  <si>
    <t>辉腾锡勒园区</t>
  </si>
  <si>
    <t>黄花移民村、二羊卜子村、黄花沟旅游区</t>
  </si>
  <si>
    <t>丰镇市新城湾乡</t>
  </si>
  <si>
    <t>丰镇市</t>
  </si>
  <si>
    <t>新城湾乡</t>
  </si>
  <si>
    <t>五台洼、山台道、南黄沟、小黄沟、沟门、疙塔、二道沟、头道沟、榆树湾</t>
  </si>
  <si>
    <t>丰镇市旧区城区</t>
  </si>
  <si>
    <t>旧区城区</t>
  </si>
  <si>
    <t>东工业园区</t>
  </si>
  <si>
    <t>丰镇市巨宝庄乡</t>
  </si>
  <si>
    <t>巨宝庄乡</t>
  </si>
  <si>
    <t>二十一沟、毛鱼沟、新村、曹碾湾、小留人夭、大留人夭、二十八号、二十一号</t>
  </si>
  <si>
    <t>迎宾路</t>
  </si>
  <si>
    <t>电厂路</t>
  </si>
  <si>
    <t>光明路</t>
  </si>
  <si>
    <t>四城洼街</t>
  </si>
  <si>
    <t>马桥街</t>
  </si>
  <si>
    <t>泽落沟、朔州、獾窝、孟县沟、巴总营、乡政府、瓦窑、东园、新城湾、得胜庄、寿阳营、三间房、碱摊、大陆、粒峨村、南营、饮马沟、麻红营、九间房</t>
  </si>
  <si>
    <t>石材园区</t>
  </si>
  <si>
    <t>北山社区、大西街</t>
  </si>
  <si>
    <t>铺路、沈十五六号、沈家夭、里外二号沟、头号、吉庆梁</t>
  </si>
  <si>
    <t>食品产业园、九号、斜子地、三十五号、十七号、润字、四十三号、康家湾、马厂梁</t>
  </si>
  <si>
    <t>七泉、九泉、十五沟、左库联、天地字、十四泉</t>
  </si>
  <si>
    <t>氟化产业园区</t>
  </si>
  <si>
    <t>丰镇市新区城区</t>
  </si>
  <si>
    <t>新区城区</t>
  </si>
  <si>
    <t>南环路、技校路</t>
  </si>
  <si>
    <t>迎宾大街、新城区</t>
  </si>
  <si>
    <t>明珠社区</t>
  </si>
  <si>
    <t>丽都社区</t>
  </si>
  <si>
    <t>浑源夭路、巨宝庄路、元山字接</t>
  </si>
  <si>
    <t>学府花园、华安小区</t>
  </si>
  <si>
    <t>新华路</t>
  </si>
  <si>
    <t>十三号、巨宝庄南、二十二号、丹新、十二号、四号、东三号、沙沟、后河湾、丹州营</t>
  </si>
  <si>
    <t>柏宝庄街</t>
  </si>
  <si>
    <t>迎宾大街</t>
  </si>
  <si>
    <t>大西街、红纱坝路</t>
  </si>
  <si>
    <t>久福社区</t>
  </si>
  <si>
    <t>九墩沟村、砖落沟、五墩沟、库联</t>
  </si>
  <si>
    <t>工业大街</t>
  </si>
  <si>
    <t>大留云夭</t>
  </si>
  <si>
    <t>丰镇市黑土台乡</t>
  </si>
  <si>
    <t>黑土台乡</t>
  </si>
  <si>
    <t>万金升、夭花板村、薛家库联、胡家营、东沟掌、定向营、沙沟沿、土堡、大东沟、</t>
  </si>
  <si>
    <t>南胡营、元山、东福村、于家营、巴营图、山图营、于家营、老桃营、大梁、破堡</t>
  </si>
  <si>
    <t>新五号村、新家库联、大四号、常山夭、韩家夭、东羊库联、点青庙、新州营、二十六号</t>
  </si>
  <si>
    <t>南瓦窑、白庙、二十八号、段家营、北瓦窑、东泉、连接营、帽山、东海</t>
  </si>
  <si>
    <t>丰镇市官屯堡乡</t>
  </si>
  <si>
    <t>官屯堡乡</t>
  </si>
  <si>
    <t>南井村、妥营、獾窝、毛家营、王家营、大沙沟、韩家营、新安营、口子村</t>
  </si>
  <si>
    <t>无</t>
  </si>
  <si>
    <t>邓家营、南井村、十九沟、二十四、黑疙塔洼、头东沟、小庄旺、山沿</t>
  </si>
  <si>
    <t>孟家营、小官屯堡、官屯堡、太平庄、曹家湾、新营、正北沟、老虎沟</t>
  </si>
  <si>
    <t>丰镇市永善庄乡</t>
  </si>
  <si>
    <t>永善庄乡</t>
  </si>
  <si>
    <t>新安庄、后夭、永善庄、十号、郭家八号、小九号、西关村、软家夭、十二号、泉子沟</t>
  </si>
  <si>
    <t>西泉、黄土沟、曹天沟、东关村、东夭、</t>
  </si>
  <si>
    <t>郭家七号、耍钱沟、于刺窑、索家沟、冯乐窑、红土窑、二十四号、二十八号</t>
  </si>
  <si>
    <t>小九号、大九号、广材沟、二十五号、马王庙、牛角地、胶泥沟、小山、小八九号</t>
  </si>
  <si>
    <t>壕堑、于家沟、张家湾、安科窑、太平沟、庄头窑、山易永、西沟</t>
  </si>
  <si>
    <t>大疙塔、广汉营、东湾、九龙湾、西边墙、东边墙、阳坡、酸刺湾、小天村</t>
  </si>
  <si>
    <t>二疙塔、后沟、小草地、南梁、邓井梁、白塔沟、胡同泰、马群沟</t>
  </si>
  <si>
    <t>丰镇市隆庄镇</t>
  </si>
  <si>
    <t>隆庄镇</t>
  </si>
  <si>
    <t>小四美、新三沟、五十号、大东营、大西营、四十号、天宝通</t>
  </si>
  <si>
    <t>大四美庄、东沟、坝墙、隆庄、西窑、一里路、南泉、团结移民村</t>
  </si>
  <si>
    <t>柏东村、柏西村、水泉寺、靳家沟、上太平沟、一间房</t>
  </si>
  <si>
    <t>东八号、七号、十三四号、五福屯、庄库联、庙子沟、沙卜、三营房、大四道沟</t>
  </si>
  <si>
    <t>丰镇市黑土台乡浑源窑地区</t>
  </si>
  <si>
    <t>老官坟、牛青山、浑源窑、平顶山、上窑、刘成官窑、黄石压、岳家梁</t>
  </si>
  <si>
    <t>丰镇市黑土台乡地区</t>
  </si>
  <si>
    <t>葱地沟、二道边、板平沟、半眼夭、红山林场、亮马台、对九沟、西施沟、连石窑、路角沟</t>
  </si>
  <si>
    <t>玫瑰营、黄茂营镇</t>
  </si>
  <si>
    <t>前旗</t>
  </si>
  <si>
    <t>玫瑰营镇、黄茂营镇</t>
  </si>
  <si>
    <t>白海子、马莲渠乡、满达西街</t>
  </si>
  <si>
    <t>白海子镇、集宁区</t>
  </si>
  <si>
    <t>巴音锡勒镇区域</t>
  </si>
  <si>
    <t>卓资县</t>
  </si>
  <si>
    <t>巴音锡勒镇</t>
  </si>
  <si>
    <t>巴音锡勒镇勇士村西营子、巴音锡勒镇勇士村西边墙、巴音锡勒镇勇士村五福堂</t>
  </si>
  <si>
    <t>巴音塔拉镇110国道南区域</t>
  </si>
  <si>
    <t>巴音塔拉镇</t>
  </si>
  <si>
    <t>李英村、大哈拉村、寿家村、海富村、印北梁、田家粱、米家梁、脑包洼、大头营、土城村、三根坝营、海宝村</t>
  </si>
  <si>
    <t>土贵乌拉镇西南红砂坝镇北区域</t>
  </si>
  <si>
    <t>土贵乌拉镇</t>
  </si>
  <si>
    <t>种地槽村、察汗贲贲村、乌兰忽洞村、乌尔图村、口子村、庙沟村、二十号村、大乌尔图、沟口子、红砂坝、小庙村、索家村、毛虎沟、大村、小北店</t>
  </si>
  <si>
    <t>乌拉哈乌拉乡</t>
  </si>
  <si>
    <t>乌拉哈乡</t>
  </si>
  <si>
    <t>十三号村、保丰村、海丰村、南窑村、岱青村、联丰村、乌兰格日勒村、青山村、八台沟村、东小河村、郝家村、土城村</t>
  </si>
  <si>
    <t>平地泉泉镇区域</t>
  </si>
  <si>
    <t>平地泉镇、老圈沟乡</t>
  </si>
  <si>
    <t>八印滩村、红房村、三股泉村、大卜子村、苏集村、沈家村、南村、民生村、泉脑村、沙渠村、吉丰村、富河村、固尔班村、平地泉乡</t>
  </si>
  <si>
    <t>平地泉镇东侧黄旗海镇西区域</t>
  </si>
  <si>
    <t>红富村、大喇嘛营村、友谊社区、边墙村</t>
  </si>
  <si>
    <t>土贵乌拉镇东乌拉哈乌拉乡西区域</t>
  </si>
  <si>
    <t>郝家村、庆丰村、大九号村、沟口子村</t>
  </si>
  <si>
    <t>平地泉镇南礼拜寺区域</t>
  </si>
  <si>
    <t>黄旗海镇</t>
  </si>
  <si>
    <t>碱滩村、南店村、礼拜寺村、大纳令沟村、谷力脑包村、花村</t>
  </si>
  <si>
    <t>小东滩村、六苏木、泉脑、大喇嘛营村、移民村、红富村</t>
  </si>
  <si>
    <t>兴和县店子镇朱家营村周边区域</t>
  </si>
  <si>
    <t>兴和县</t>
  </si>
  <si>
    <t>店子镇</t>
  </si>
  <si>
    <t>朱家营村</t>
  </si>
  <si>
    <t>兴和县鄂尔栋镇四铺村周边区域</t>
  </si>
  <si>
    <t>颚尔栋镇</t>
  </si>
  <si>
    <t>四铺村</t>
  </si>
  <si>
    <t>兴和县大库联乡五号村周边区域</t>
  </si>
  <si>
    <t>大库联乡</t>
  </si>
  <si>
    <t>五号村</t>
  </si>
  <si>
    <t>兴和县大同夭乡陶卜夭村周边区域</t>
  </si>
  <si>
    <t>大同夭乡</t>
  </si>
  <si>
    <t>陶卜夭村</t>
  </si>
  <si>
    <t>兴和县城关镇马桥街南脑包以东</t>
  </si>
  <si>
    <t>兴和县城关镇四美号村委会大五号自然村</t>
  </si>
  <si>
    <t>四美号村委会大五号村</t>
  </si>
  <si>
    <t>兴和县鄂尔栋镇鄂尔栋乡政府十字路口以东区域</t>
  </si>
  <si>
    <t>木栋村委会木栋新村</t>
  </si>
  <si>
    <t>兴和县民族团结乡夭子沟村周边区域</t>
  </si>
  <si>
    <t>民族团结乡</t>
  </si>
  <si>
    <t>夭子沟村</t>
  </si>
  <si>
    <t>察右后旗锡勒乡周边西部区域</t>
  </si>
  <si>
    <t>察右后旗</t>
  </si>
  <si>
    <t>锡勒乡</t>
  </si>
  <si>
    <t>察右后旗大六号镇东部、北部区域</t>
  </si>
  <si>
    <t>大六号镇</t>
  </si>
  <si>
    <t>察右后旗贲红镇北部区域</t>
  </si>
  <si>
    <t>贲红镇</t>
  </si>
  <si>
    <t>杭宁达莱园区</t>
  </si>
  <si>
    <t>察右后旗贲红镇南部区域</t>
  </si>
  <si>
    <t>察右后旗白音察干镇西部区域</t>
  </si>
  <si>
    <t>白音察干镇</t>
  </si>
  <si>
    <t>蒙维工业园区</t>
  </si>
  <si>
    <t>察右后旗白音察干镇南部区域</t>
  </si>
  <si>
    <t>绿洲移民区</t>
  </si>
  <si>
    <t>察右后旗白音察干镇周边区域</t>
  </si>
  <si>
    <t>白镇</t>
  </si>
  <si>
    <t>察右后旗锡勒乡周边西北部区域</t>
  </si>
  <si>
    <t>察右后旗贲红镇西部区域</t>
  </si>
  <si>
    <t>察右后旗当郎忽洞乡西南部区域</t>
  </si>
  <si>
    <t>当郎忽洞乡</t>
  </si>
  <si>
    <t>察右后旗当郎忽洞乡东北部区域</t>
  </si>
  <si>
    <t>察右后旗当土牧尔台镇周边区域</t>
  </si>
  <si>
    <t>土牧尔台镇</t>
  </si>
  <si>
    <t>察右后旗当红格尔图镇周边区域</t>
  </si>
  <si>
    <t>红格尔图镇</t>
  </si>
  <si>
    <t>察右后旗当乌兰哈达乡周边区域</t>
  </si>
  <si>
    <t>乌兰哈达乡</t>
  </si>
  <si>
    <t>凉城县宣德街南北、六苏木镇</t>
  </si>
  <si>
    <t>凉城县</t>
  </si>
  <si>
    <t>六苏木镇</t>
  </si>
  <si>
    <t>宣德社区、井沟村、六苏木村、马莲滩村</t>
  </si>
  <si>
    <t>宣德社区、井沟村、六苏木村、马莲滩村、西厢村、南房三队、毫欠村、大圪楞村、五犋夭村、杨家卜村、八苏木村、土城村、和盛庄村</t>
  </si>
  <si>
    <t>凉城县三义泉镇</t>
  </si>
  <si>
    <t>三义泉镇</t>
  </si>
  <si>
    <t>牛曹洼、三义泉</t>
  </si>
  <si>
    <t>牛曹洼、三义泉卓素图村</t>
  </si>
  <si>
    <t>凉城县岱海镇周围</t>
  </si>
  <si>
    <t>岱海镇</t>
  </si>
  <si>
    <t>元山村、三苏木村、苏义村</t>
  </si>
  <si>
    <t>凉城县天成乡</t>
  </si>
  <si>
    <t>天成乡</t>
  </si>
  <si>
    <t>天成村、安家营村、</t>
  </si>
  <si>
    <t>天成村、安家营村、后营村、双山村、后滩村</t>
  </si>
  <si>
    <t>凉城县麦胡图镇</t>
  </si>
  <si>
    <t>永兴镇</t>
  </si>
  <si>
    <t>旗县营村、北棚村、板城村、花家夭村</t>
  </si>
  <si>
    <t>凉城县蛮汉镇</t>
  </si>
  <si>
    <t>蛮汉镇</t>
  </si>
  <si>
    <t>元子山村、德胜窑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</si>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</sst>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/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46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常规 3 4" xfId="46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1"/>
  <sheetViews>
    <sheetView tabSelected="1" workbookViewId="0">
      <selection activeCell="G5" sqref="G5"/>
    </sheetView>
  </sheetViews>
  <sheetFormatPr defaultColWidth="9" defaultRowHeight="13.5"/>
  <cols>
    <col min="1" max="1" width="6.63333333333333" style="2" customWidth="1"/>
    <col min="2" max="3" width="13.9083333333333" style="3" customWidth="1"/>
    <col min="4" max="4" width="21.45" style="3" customWidth="1"/>
    <col min="5" max="5" width="13.9083333333333" style="4" customWidth="1"/>
    <col min="6" max="6" width="13.9083333333333" style="3" customWidth="1"/>
    <col min="7" max="7" width="15.9083333333333" style="3" customWidth="1"/>
    <col min="8" max="8" width="25.0916666666667" style="3" customWidth="1"/>
    <col min="9" max="9" width="7.81666666666667" style="3" hidden="1" customWidth="1"/>
    <col min="10" max="10" width="43.2666666666667" style="3" customWidth="1"/>
    <col min="11" max="11" width="11.375" customWidth="1"/>
  </cols>
  <sheetData>
    <row r="1" spans="1:1">
      <c r="A1" t="s">
        <v>0</v>
      </c>
    </row>
    <row r="2" ht="21" spans="1:11">
      <c r="A2" s="5" t="s">
        <v>1</v>
      </c>
      <c r="B2" s="5"/>
      <c r="C2" s="5"/>
      <c r="D2" s="5"/>
      <c r="E2" s="6"/>
      <c r="F2" s="5"/>
      <c r="G2" s="5"/>
      <c r="H2" s="5"/>
      <c r="I2" s="5"/>
      <c r="J2" s="5"/>
      <c r="K2" s="5"/>
    </row>
    <row r="3" spans="1:11">
      <c r="A3" s="7" t="s">
        <v>2</v>
      </c>
      <c r="B3" s="8"/>
      <c r="C3" s="8"/>
      <c r="D3" s="8"/>
      <c r="E3" s="9"/>
      <c r="F3" s="8"/>
      <c r="G3" s="8"/>
      <c r="H3" s="8"/>
      <c r="I3" s="8"/>
      <c r="J3" s="8"/>
      <c r="K3" s="7"/>
    </row>
    <row r="4" ht="40.5" spans="1:11">
      <c r="A4" s="10" t="s">
        <v>3</v>
      </c>
      <c r="B4" s="10" t="s">
        <v>4</v>
      </c>
      <c r="C4" s="10" t="s">
        <v>5</v>
      </c>
      <c r="D4" s="10" t="s">
        <v>6</v>
      </c>
      <c r="E4" s="11" t="s">
        <v>7</v>
      </c>
      <c r="F4" s="10" t="s">
        <v>8</v>
      </c>
      <c r="G4" s="12" t="s">
        <v>9</v>
      </c>
      <c r="H4" s="10" t="s">
        <v>10</v>
      </c>
      <c r="I4" s="10" t="s">
        <v>11</v>
      </c>
      <c r="J4" s="10" t="s">
        <v>12</v>
      </c>
      <c r="K4" s="23" t="s">
        <v>13</v>
      </c>
    </row>
    <row r="5" s="1" customFormat="1" ht="94.5" customHeight="1" spans="1:11">
      <c r="A5" s="13">
        <v>1</v>
      </c>
      <c r="B5" s="14" t="s">
        <v>14</v>
      </c>
      <c r="C5" s="14">
        <v>57269</v>
      </c>
      <c r="D5" s="14" t="s">
        <v>15</v>
      </c>
      <c r="E5" s="14">
        <v>15310.2</v>
      </c>
      <c r="F5" s="14">
        <v>78.36</v>
      </c>
      <c r="G5" s="14">
        <f>C5-E5-F5</f>
        <v>41880.44</v>
      </c>
      <c r="H5" s="14" t="s">
        <v>15</v>
      </c>
      <c r="I5" s="14"/>
      <c r="J5" s="24" t="s">
        <v>16</v>
      </c>
      <c r="K5" s="25"/>
    </row>
    <row r="6" s="1" customFormat="1" ht="94.5" customHeight="1" spans="1:11">
      <c r="A6" s="13">
        <v>2</v>
      </c>
      <c r="B6" s="14" t="s">
        <v>17</v>
      </c>
      <c r="C6" s="14">
        <v>9577.96</v>
      </c>
      <c r="D6" s="14" t="s">
        <v>18</v>
      </c>
      <c r="E6" s="14">
        <v>4315</v>
      </c>
      <c r="F6" s="14">
        <v>0</v>
      </c>
      <c r="G6" s="14">
        <v>5262.96</v>
      </c>
      <c r="H6" s="14" t="s">
        <v>19</v>
      </c>
      <c r="I6" s="14" t="s">
        <v>20</v>
      </c>
      <c r="J6" s="14" t="s">
        <v>20</v>
      </c>
      <c r="K6" s="25"/>
    </row>
    <row r="7" s="1" customFormat="1" ht="94.5" customHeight="1" spans="1:11">
      <c r="A7" s="13">
        <v>3</v>
      </c>
      <c r="B7" s="14" t="s">
        <v>17</v>
      </c>
      <c r="C7" s="14">
        <v>9577.96</v>
      </c>
      <c r="D7" s="14" t="s">
        <v>18</v>
      </c>
      <c r="E7" s="14">
        <v>5000</v>
      </c>
      <c r="F7" s="14">
        <v>0</v>
      </c>
      <c r="G7" s="14">
        <v>4577.96</v>
      </c>
      <c r="H7" s="14" t="s">
        <v>19</v>
      </c>
      <c r="I7" s="14" t="s">
        <v>20</v>
      </c>
      <c r="J7" s="14" t="s">
        <v>20</v>
      </c>
      <c r="K7" s="25"/>
    </row>
    <row r="8" s="1" customFormat="1" ht="94.5" customHeight="1" spans="1:11">
      <c r="A8" s="13">
        <v>4</v>
      </c>
      <c r="B8" s="14" t="s">
        <v>17</v>
      </c>
      <c r="C8" s="14">
        <v>9577.96</v>
      </c>
      <c r="D8" s="14" t="s">
        <v>18</v>
      </c>
      <c r="E8" s="14">
        <v>5000</v>
      </c>
      <c r="F8" s="14">
        <v>0</v>
      </c>
      <c r="G8" s="14">
        <v>4577.96</v>
      </c>
      <c r="H8" s="14" t="s">
        <v>19</v>
      </c>
      <c r="I8" s="14" t="s">
        <v>20</v>
      </c>
      <c r="J8" s="14" t="s">
        <v>20</v>
      </c>
      <c r="K8" s="25"/>
    </row>
    <row r="9" s="1" customFormat="1" ht="94.5" customHeight="1" spans="1:11">
      <c r="A9" s="13">
        <v>5</v>
      </c>
      <c r="B9" s="14" t="s">
        <v>17</v>
      </c>
      <c r="C9" s="14">
        <v>9577.96</v>
      </c>
      <c r="D9" s="14" t="s">
        <v>18</v>
      </c>
      <c r="E9" s="14">
        <v>5000</v>
      </c>
      <c r="F9" s="14">
        <v>0</v>
      </c>
      <c r="G9" s="14">
        <v>4577.96</v>
      </c>
      <c r="H9" s="14" t="s">
        <v>19</v>
      </c>
      <c r="I9" s="14" t="s">
        <v>20</v>
      </c>
      <c r="J9" s="14" t="s">
        <v>20</v>
      </c>
      <c r="K9" s="25"/>
    </row>
    <row r="10" s="1" customFormat="1" ht="94.5" customHeight="1" spans="1:11">
      <c r="A10" s="13">
        <v>6</v>
      </c>
      <c r="B10" s="14" t="s">
        <v>17</v>
      </c>
      <c r="C10" s="14">
        <v>9577.96</v>
      </c>
      <c r="D10" s="14" t="s">
        <v>18</v>
      </c>
      <c r="E10" s="14">
        <v>6400</v>
      </c>
      <c r="F10" s="14">
        <v>0</v>
      </c>
      <c r="G10" s="14">
        <v>3177.96</v>
      </c>
      <c r="H10" s="14" t="s">
        <v>19</v>
      </c>
      <c r="I10" s="14" t="s">
        <v>20</v>
      </c>
      <c r="J10" s="14" t="s">
        <v>20</v>
      </c>
      <c r="K10" s="25"/>
    </row>
    <row r="11" s="1" customFormat="1" ht="94.5" customHeight="1" spans="1:11">
      <c r="A11" s="13">
        <v>7</v>
      </c>
      <c r="B11" s="14" t="s">
        <v>17</v>
      </c>
      <c r="C11" s="14">
        <v>9577.96</v>
      </c>
      <c r="D11" s="14" t="s">
        <v>18</v>
      </c>
      <c r="E11" s="14">
        <v>6200</v>
      </c>
      <c r="F11" s="14">
        <v>0</v>
      </c>
      <c r="G11" s="14">
        <v>3377.96</v>
      </c>
      <c r="H11" s="14" t="s">
        <v>19</v>
      </c>
      <c r="I11" s="14" t="s">
        <v>20</v>
      </c>
      <c r="J11" s="14" t="s">
        <v>20</v>
      </c>
      <c r="K11" s="25"/>
    </row>
    <row r="12" s="1" customFormat="1" ht="94.5" customHeight="1" spans="1:11">
      <c r="A12" s="13">
        <v>8</v>
      </c>
      <c r="B12" s="14" t="s">
        <v>17</v>
      </c>
      <c r="C12" s="14">
        <v>9577.96</v>
      </c>
      <c r="D12" s="14" t="s">
        <v>18</v>
      </c>
      <c r="E12" s="14">
        <v>7400</v>
      </c>
      <c r="F12" s="14">
        <v>0</v>
      </c>
      <c r="G12" s="14">
        <v>2177.96</v>
      </c>
      <c r="H12" s="14" t="s">
        <v>19</v>
      </c>
      <c r="I12" s="14" t="s">
        <v>20</v>
      </c>
      <c r="J12" s="14" t="s">
        <v>20</v>
      </c>
      <c r="K12" s="25"/>
    </row>
    <row r="13" s="1" customFormat="1" ht="94.5" customHeight="1" spans="1:11">
      <c r="A13" s="13">
        <v>9</v>
      </c>
      <c r="B13" s="14" t="s">
        <v>21</v>
      </c>
      <c r="C13" s="14">
        <v>5265.28</v>
      </c>
      <c r="D13" s="14" t="s">
        <v>18</v>
      </c>
      <c r="E13" s="14">
        <v>800</v>
      </c>
      <c r="F13" s="14">
        <v>0</v>
      </c>
      <c r="G13" s="14">
        <v>4465.28</v>
      </c>
      <c r="H13" s="14" t="s">
        <v>22</v>
      </c>
      <c r="I13" s="14" t="s">
        <v>23</v>
      </c>
      <c r="J13" s="14" t="s">
        <v>23</v>
      </c>
      <c r="K13" s="25"/>
    </row>
    <row r="14" s="1" customFormat="1" ht="94.5" customHeight="1" spans="1:11">
      <c r="A14" s="13">
        <v>10</v>
      </c>
      <c r="B14" s="14" t="s">
        <v>24</v>
      </c>
      <c r="C14" s="14">
        <v>9577.96</v>
      </c>
      <c r="D14" s="14" t="s">
        <v>18</v>
      </c>
      <c r="E14" s="14">
        <v>4000</v>
      </c>
      <c r="F14" s="14">
        <v>0</v>
      </c>
      <c r="G14" s="14">
        <v>5577.96</v>
      </c>
      <c r="H14" s="14" t="s">
        <v>25</v>
      </c>
      <c r="I14" s="14" t="s">
        <v>26</v>
      </c>
      <c r="J14" s="14" t="s">
        <v>26</v>
      </c>
      <c r="K14" s="25"/>
    </row>
    <row r="15" s="1" customFormat="1" ht="94.5" customHeight="1" spans="1:11">
      <c r="A15" s="13">
        <v>11</v>
      </c>
      <c r="B15" s="14" t="s">
        <v>24</v>
      </c>
      <c r="C15" s="14">
        <v>9577.96</v>
      </c>
      <c r="D15" s="14" t="s">
        <v>18</v>
      </c>
      <c r="E15" s="14">
        <v>4000</v>
      </c>
      <c r="F15" s="14">
        <v>0</v>
      </c>
      <c r="G15" s="14">
        <v>5577.96</v>
      </c>
      <c r="H15" s="14" t="s">
        <v>25</v>
      </c>
      <c r="I15" s="14" t="s">
        <v>26</v>
      </c>
      <c r="J15" s="14" t="s">
        <v>26</v>
      </c>
      <c r="K15" s="25"/>
    </row>
    <row r="16" s="1" customFormat="1" ht="94.5" customHeight="1" spans="1:11">
      <c r="A16" s="13">
        <v>12</v>
      </c>
      <c r="B16" s="15" t="s">
        <v>27</v>
      </c>
      <c r="C16" s="15">
        <v>3793.08</v>
      </c>
      <c r="D16" s="14" t="s">
        <v>18</v>
      </c>
      <c r="E16" s="15">
        <v>500</v>
      </c>
      <c r="F16" s="15">
        <v>0</v>
      </c>
      <c r="G16" s="14">
        <v>3293.08</v>
      </c>
      <c r="H16" s="15" t="s">
        <v>28</v>
      </c>
      <c r="I16" s="26" t="s">
        <v>29</v>
      </c>
      <c r="J16" s="26" t="s">
        <v>29</v>
      </c>
      <c r="K16" s="25"/>
    </row>
    <row r="17" s="1" customFormat="1" ht="94.5" customHeight="1" spans="1:11">
      <c r="A17" s="13">
        <v>13</v>
      </c>
      <c r="B17" s="16" t="s">
        <v>30</v>
      </c>
      <c r="C17" s="16">
        <v>9583</v>
      </c>
      <c r="D17" s="16" t="s">
        <v>31</v>
      </c>
      <c r="E17" s="16">
        <v>9750</v>
      </c>
      <c r="F17" s="16">
        <v>0</v>
      </c>
      <c r="G17" s="16">
        <v>-167</v>
      </c>
      <c r="H17" s="16" t="s">
        <v>32</v>
      </c>
      <c r="I17" s="16" t="s">
        <v>33</v>
      </c>
      <c r="J17" s="16" t="s">
        <v>33</v>
      </c>
      <c r="K17" s="27"/>
    </row>
    <row r="18" s="1" customFormat="1" ht="94.5" customHeight="1" spans="1:11">
      <c r="A18" s="13">
        <v>14</v>
      </c>
      <c r="B18" s="16" t="s">
        <v>34</v>
      </c>
      <c r="C18" s="16">
        <v>6407</v>
      </c>
      <c r="D18" s="16" t="s">
        <v>31</v>
      </c>
      <c r="E18" s="16">
        <v>6500</v>
      </c>
      <c r="F18" s="16">
        <v>0</v>
      </c>
      <c r="G18" s="16">
        <v>-93</v>
      </c>
      <c r="H18" s="16" t="s">
        <v>35</v>
      </c>
      <c r="I18" s="16" t="s">
        <v>36</v>
      </c>
      <c r="J18" s="16" t="s">
        <v>36</v>
      </c>
      <c r="K18" s="27"/>
    </row>
    <row r="19" s="1" customFormat="1" ht="94.5" customHeight="1" spans="1:11">
      <c r="A19" s="13">
        <v>15</v>
      </c>
      <c r="B19" s="16" t="s">
        <v>37</v>
      </c>
      <c r="C19" s="16">
        <v>4597</v>
      </c>
      <c r="D19" s="16" t="s">
        <v>31</v>
      </c>
      <c r="E19" s="16">
        <v>4600</v>
      </c>
      <c r="F19" s="16">
        <v>0</v>
      </c>
      <c r="G19" s="16">
        <v>3</v>
      </c>
      <c r="H19" s="16" t="s">
        <v>35</v>
      </c>
      <c r="I19" s="16" t="s">
        <v>38</v>
      </c>
      <c r="J19" s="16" t="s">
        <v>38</v>
      </c>
      <c r="K19" s="27"/>
    </row>
    <row r="20" s="1" customFormat="1" ht="94.5" customHeight="1" spans="1:11">
      <c r="A20" s="13">
        <v>16</v>
      </c>
      <c r="B20" s="16" t="s">
        <v>39</v>
      </c>
      <c r="C20" s="16">
        <v>0</v>
      </c>
      <c r="D20" s="16" t="s">
        <v>31</v>
      </c>
      <c r="E20" s="16">
        <v>0</v>
      </c>
      <c r="F20" s="16">
        <v>0</v>
      </c>
      <c r="G20" s="16">
        <v>0</v>
      </c>
      <c r="H20" s="16" t="s">
        <v>40</v>
      </c>
      <c r="I20" s="16" t="s">
        <v>41</v>
      </c>
      <c r="J20" s="16" t="s">
        <v>41</v>
      </c>
      <c r="K20" s="27" t="s">
        <v>42</v>
      </c>
    </row>
    <row r="21" s="1" customFormat="1" ht="94.5" customHeight="1" spans="1:11">
      <c r="A21" s="13">
        <v>17</v>
      </c>
      <c r="B21" s="16" t="s">
        <v>43</v>
      </c>
      <c r="C21" s="16">
        <v>6669</v>
      </c>
      <c r="D21" s="16" t="s">
        <v>31</v>
      </c>
      <c r="E21" s="16">
        <v>6500</v>
      </c>
      <c r="F21" s="16">
        <v>0</v>
      </c>
      <c r="G21" s="16">
        <v>169</v>
      </c>
      <c r="H21" s="16" t="s">
        <v>44</v>
      </c>
      <c r="I21" s="16" t="s">
        <v>45</v>
      </c>
      <c r="J21" s="16" t="s">
        <v>45</v>
      </c>
      <c r="K21" s="27"/>
    </row>
    <row r="22" s="1" customFormat="1" ht="94.5" customHeight="1" spans="1:11">
      <c r="A22" s="13">
        <v>18</v>
      </c>
      <c r="B22" s="16" t="s">
        <v>46</v>
      </c>
      <c r="C22" s="16">
        <v>6500</v>
      </c>
      <c r="D22" s="16" t="s">
        <v>31</v>
      </c>
      <c r="E22" s="16">
        <v>6500</v>
      </c>
      <c r="F22" s="16">
        <v>0</v>
      </c>
      <c r="G22" s="16">
        <v>0</v>
      </c>
      <c r="H22" s="16" t="s">
        <v>47</v>
      </c>
      <c r="I22" s="16" t="s">
        <v>48</v>
      </c>
      <c r="J22" s="16" t="s">
        <v>48</v>
      </c>
      <c r="K22" s="27"/>
    </row>
    <row r="23" s="1" customFormat="1" ht="94.5" customHeight="1" spans="1:11">
      <c r="A23" s="13">
        <v>19</v>
      </c>
      <c r="B23" s="17" t="s">
        <v>49</v>
      </c>
      <c r="C23" s="18">
        <v>5778</v>
      </c>
      <c r="D23" s="17" t="s">
        <v>50</v>
      </c>
      <c r="E23" s="14">
        <v>0</v>
      </c>
      <c r="F23" s="14">
        <v>0</v>
      </c>
      <c r="G23" s="18">
        <f t="shared" ref="G23:G87" si="0">C23-E23-F23</f>
        <v>5778</v>
      </c>
      <c r="H23" s="17" t="s">
        <v>51</v>
      </c>
      <c r="I23" s="17"/>
      <c r="J23" s="17" t="s">
        <v>52</v>
      </c>
      <c r="K23" s="28"/>
    </row>
    <row r="24" s="1" customFormat="1" ht="94.5" customHeight="1" spans="1:11">
      <c r="A24" s="13">
        <v>20</v>
      </c>
      <c r="B24" s="17" t="s">
        <v>53</v>
      </c>
      <c r="C24" s="18">
        <v>39564</v>
      </c>
      <c r="D24" s="17" t="s">
        <v>50</v>
      </c>
      <c r="E24" s="14">
        <v>36</v>
      </c>
      <c r="F24" s="14">
        <v>0</v>
      </c>
      <c r="G24" s="18">
        <v>39527</v>
      </c>
      <c r="H24" s="17" t="s">
        <v>51</v>
      </c>
      <c r="I24" s="17"/>
      <c r="J24" s="17" t="s">
        <v>54</v>
      </c>
      <c r="K24" s="28"/>
    </row>
    <row r="25" s="1" customFormat="1" ht="94.5" customHeight="1" spans="1:11">
      <c r="A25" s="13">
        <v>21</v>
      </c>
      <c r="B25" s="17" t="s">
        <v>55</v>
      </c>
      <c r="C25" s="18">
        <v>6445</v>
      </c>
      <c r="D25" s="17" t="s">
        <v>56</v>
      </c>
      <c r="E25" s="14">
        <v>5994.6</v>
      </c>
      <c r="F25" s="14">
        <v>0</v>
      </c>
      <c r="G25" s="18">
        <f t="shared" si="0"/>
        <v>450.4</v>
      </c>
      <c r="H25" s="17" t="s">
        <v>55</v>
      </c>
      <c r="I25" s="17"/>
      <c r="J25" s="17" t="s">
        <v>57</v>
      </c>
      <c r="K25" s="28"/>
    </row>
    <row r="26" s="1" customFormat="1" ht="94.5" customHeight="1" spans="1:11">
      <c r="A26" s="13">
        <v>22</v>
      </c>
      <c r="B26" s="17" t="s">
        <v>58</v>
      </c>
      <c r="C26" s="18">
        <v>3663</v>
      </c>
      <c r="D26" s="17" t="s">
        <v>50</v>
      </c>
      <c r="E26" s="14">
        <v>1702.26</v>
      </c>
      <c r="F26" s="14">
        <v>0</v>
      </c>
      <c r="G26" s="18">
        <f t="shared" si="0"/>
        <v>1960.74</v>
      </c>
      <c r="H26" s="17" t="s">
        <v>58</v>
      </c>
      <c r="I26" s="17"/>
      <c r="J26" s="17" t="s">
        <v>59</v>
      </c>
      <c r="K26" s="28"/>
    </row>
    <row r="27" s="1" customFormat="1" ht="94.5" customHeight="1" spans="1:11">
      <c r="A27" s="13">
        <v>23</v>
      </c>
      <c r="B27" s="17" t="s">
        <v>60</v>
      </c>
      <c r="C27" s="18">
        <v>1112</v>
      </c>
      <c r="D27" s="17" t="s">
        <v>50</v>
      </c>
      <c r="E27" s="14">
        <v>708.52</v>
      </c>
      <c r="F27" s="14">
        <v>0</v>
      </c>
      <c r="G27" s="18">
        <f t="shared" si="0"/>
        <v>403.48</v>
      </c>
      <c r="H27" s="17" t="s">
        <v>60</v>
      </c>
      <c r="I27" s="17"/>
      <c r="J27" s="17" t="s">
        <v>61</v>
      </c>
      <c r="K27" s="28"/>
    </row>
    <row r="28" s="1" customFormat="1" ht="94.5" customHeight="1" spans="1:11">
      <c r="A28" s="13">
        <v>24</v>
      </c>
      <c r="B28" s="15" t="s">
        <v>62</v>
      </c>
      <c r="C28" s="15">
        <v>8500</v>
      </c>
      <c r="D28" s="15" t="s">
        <v>63</v>
      </c>
      <c r="E28" s="19">
        <v>7694</v>
      </c>
      <c r="F28" s="15">
        <v>0</v>
      </c>
      <c r="G28" s="15">
        <f t="shared" si="0"/>
        <v>806</v>
      </c>
      <c r="H28" s="20" t="s">
        <v>64</v>
      </c>
      <c r="I28" s="20"/>
      <c r="J28" s="20" t="s">
        <v>65</v>
      </c>
      <c r="K28" s="25"/>
    </row>
    <row r="29" s="1" customFormat="1" ht="94.5" customHeight="1" spans="1:11">
      <c r="A29" s="13">
        <v>25</v>
      </c>
      <c r="B29" s="15" t="s">
        <v>66</v>
      </c>
      <c r="C29" s="15">
        <v>3100</v>
      </c>
      <c r="D29" s="15" t="s">
        <v>63</v>
      </c>
      <c r="E29" s="19">
        <v>4500</v>
      </c>
      <c r="F29" s="15">
        <v>0</v>
      </c>
      <c r="G29" s="15">
        <f t="shared" si="0"/>
        <v>-1400</v>
      </c>
      <c r="H29" s="20" t="s">
        <v>67</v>
      </c>
      <c r="I29" s="20"/>
      <c r="J29" s="20" t="s">
        <v>68</v>
      </c>
      <c r="K29" s="25"/>
    </row>
    <row r="30" s="1" customFormat="1" ht="94.5" customHeight="1" spans="1:11">
      <c r="A30" s="13">
        <v>26</v>
      </c>
      <c r="B30" s="15" t="s">
        <v>69</v>
      </c>
      <c r="C30" s="15">
        <v>4100</v>
      </c>
      <c r="D30" s="15" t="s">
        <v>63</v>
      </c>
      <c r="E30" s="15">
        <v>3000</v>
      </c>
      <c r="F30" s="15">
        <v>0</v>
      </c>
      <c r="G30" s="15">
        <f t="shared" si="0"/>
        <v>1100</v>
      </c>
      <c r="H30" s="20" t="s">
        <v>70</v>
      </c>
      <c r="I30" s="20"/>
      <c r="J30" s="20" t="s">
        <v>71</v>
      </c>
      <c r="K30" s="27"/>
    </row>
    <row r="31" s="1" customFormat="1" ht="94.5" customHeight="1" spans="1:11">
      <c r="A31" s="13">
        <v>27</v>
      </c>
      <c r="B31" s="15" t="s">
        <v>72</v>
      </c>
      <c r="C31" s="15">
        <v>2900</v>
      </c>
      <c r="D31" s="15" t="s">
        <v>63</v>
      </c>
      <c r="E31" s="15">
        <v>1000</v>
      </c>
      <c r="F31" s="15">
        <v>0</v>
      </c>
      <c r="G31" s="15">
        <f t="shared" si="0"/>
        <v>1900</v>
      </c>
      <c r="H31" s="20" t="s">
        <v>73</v>
      </c>
      <c r="I31" s="20"/>
      <c r="J31" s="20" t="s">
        <v>74</v>
      </c>
      <c r="K31" s="27"/>
    </row>
    <row r="32" s="1" customFormat="1" ht="94.5" customHeight="1" spans="1:11">
      <c r="A32" s="13">
        <v>28</v>
      </c>
      <c r="B32" s="15" t="s">
        <v>75</v>
      </c>
      <c r="C32" s="15">
        <v>790</v>
      </c>
      <c r="D32" s="15" t="s">
        <v>63</v>
      </c>
      <c r="E32" s="15">
        <v>500</v>
      </c>
      <c r="F32" s="15">
        <v>0</v>
      </c>
      <c r="G32" s="15">
        <f t="shared" si="0"/>
        <v>290</v>
      </c>
      <c r="H32" s="20" t="s">
        <v>76</v>
      </c>
      <c r="I32" s="20"/>
      <c r="J32" s="20" t="s">
        <v>77</v>
      </c>
      <c r="K32" s="27"/>
    </row>
    <row r="33" s="1" customFormat="1" ht="94.5" customHeight="1" spans="1:11">
      <c r="A33" s="13">
        <v>29</v>
      </c>
      <c r="B33" s="15" t="s">
        <v>78</v>
      </c>
      <c r="C33" s="15">
        <v>7660</v>
      </c>
      <c r="D33" s="15" t="s">
        <v>63</v>
      </c>
      <c r="E33" s="15">
        <v>7200</v>
      </c>
      <c r="F33" s="15">
        <v>0</v>
      </c>
      <c r="G33" s="15">
        <f t="shared" si="0"/>
        <v>460</v>
      </c>
      <c r="H33" s="20" t="s">
        <v>79</v>
      </c>
      <c r="I33" s="20"/>
      <c r="J33" s="20" t="s">
        <v>80</v>
      </c>
      <c r="K33" s="27" t="s">
        <v>42</v>
      </c>
    </row>
    <row r="34" s="1" customFormat="1" ht="94.5" customHeight="1" spans="1:11">
      <c r="A34" s="13">
        <v>30</v>
      </c>
      <c r="B34" s="15" t="s">
        <v>81</v>
      </c>
      <c r="C34" s="15">
        <v>4900</v>
      </c>
      <c r="D34" s="15" t="s">
        <v>63</v>
      </c>
      <c r="E34" s="15">
        <v>2000</v>
      </c>
      <c r="F34" s="15">
        <v>0</v>
      </c>
      <c r="G34" s="15">
        <f t="shared" si="0"/>
        <v>2900</v>
      </c>
      <c r="H34" s="20" t="s">
        <v>82</v>
      </c>
      <c r="I34" s="20"/>
      <c r="J34" s="20" t="s">
        <v>83</v>
      </c>
      <c r="K34" s="27"/>
    </row>
    <row r="35" s="1" customFormat="1" ht="94.5" customHeight="1" spans="1:11">
      <c r="A35" s="13">
        <v>31</v>
      </c>
      <c r="B35" s="15" t="s">
        <v>84</v>
      </c>
      <c r="C35" s="15">
        <v>1200</v>
      </c>
      <c r="D35" s="15" t="s">
        <v>63</v>
      </c>
      <c r="E35" s="15">
        <v>0</v>
      </c>
      <c r="F35" s="15">
        <v>0</v>
      </c>
      <c r="G35" s="15">
        <f t="shared" si="0"/>
        <v>1200</v>
      </c>
      <c r="H35" s="15" t="s">
        <v>85</v>
      </c>
      <c r="I35" s="15"/>
      <c r="J35" s="20" t="s">
        <v>86</v>
      </c>
      <c r="K35" s="27"/>
    </row>
    <row r="36" s="1" customFormat="1" ht="94.5" customHeight="1" spans="1:11">
      <c r="A36" s="13">
        <v>32</v>
      </c>
      <c r="B36" s="15" t="s">
        <v>87</v>
      </c>
      <c r="C36" s="15">
        <v>1247</v>
      </c>
      <c r="D36" s="15" t="s">
        <v>63</v>
      </c>
      <c r="E36" s="15">
        <v>0</v>
      </c>
      <c r="F36" s="15">
        <v>0</v>
      </c>
      <c r="G36" s="15">
        <f t="shared" si="0"/>
        <v>1247</v>
      </c>
      <c r="H36" s="20" t="s">
        <v>76</v>
      </c>
      <c r="I36" s="15"/>
      <c r="J36" s="20" t="s">
        <v>88</v>
      </c>
      <c r="K36" s="25"/>
    </row>
    <row r="37" s="1" customFormat="1" ht="94.5" customHeight="1" spans="1:11">
      <c r="A37" s="13">
        <v>33</v>
      </c>
      <c r="B37" s="15" t="s">
        <v>89</v>
      </c>
      <c r="C37" s="15">
        <v>1025</v>
      </c>
      <c r="D37" s="15" t="s">
        <v>63</v>
      </c>
      <c r="E37" s="15">
        <v>0</v>
      </c>
      <c r="F37" s="15">
        <v>0</v>
      </c>
      <c r="G37" s="15">
        <f t="shared" si="0"/>
        <v>1025</v>
      </c>
      <c r="H37" s="15" t="s">
        <v>90</v>
      </c>
      <c r="I37" s="15"/>
      <c r="J37" s="20" t="s">
        <v>91</v>
      </c>
      <c r="K37" s="25"/>
    </row>
    <row r="38" s="1" customFormat="1" ht="94.5" customHeight="1" spans="1:11">
      <c r="A38" s="13">
        <v>34</v>
      </c>
      <c r="B38" s="15" t="s">
        <v>92</v>
      </c>
      <c r="C38" s="21">
        <v>2605</v>
      </c>
      <c r="D38" s="15" t="s">
        <v>93</v>
      </c>
      <c r="E38" s="22">
        <v>0</v>
      </c>
      <c r="F38" s="15">
        <v>0</v>
      </c>
      <c r="G38" s="21">
        <f t="shared" si="0"/>
        <v>2605</v>
      </c>
      <c r="H38" s="15" t="s">
        <v>94</v>
      </c>
      <c r="I38" s="15"/>
      <c r="J38" s="15" t="s">
        <v>95</v>
      </c>
      <c r="K38" s="25"/>
    </row>
    <row r="39" s="1" customFormat="1" ht="94.5" customHeight="1" spans="1:11">
      <c r="A39" s="13">
        <v>35</v>
      </c>
      <c r="B39" s="15" t="s">
        <v>96</v>
      </c>
      <c r="C39" s="21">
        <v>2845</v>
      </c>
      <c r="D39" s="15" t="s">
        <v>93</v>
      </c>
      <c r="E39" s="22">
        <v>0</v>
      </c>
      <c r="F39" s="15">
        <v>0</v>
      </c>
      <c r="G39" s="21">
        <f t="shared" si="0"/>
        <v>2845</v>
      </c>
      <c r="H39" s="15" t="s">
        <v>97</v>
      </c>
      <c r="I39" s="15"/>
      <c r="J39" s="15" t="s">
        <v>98</v>
      </c>
      <c r="K39" s="25"/>
    </row>
    <row r="40" s="1" customFormat="1" ht="94.5" customHeight="1" spans="1:11">
      <c r="A40" s="13">
        <v>36</v>
      </c>
      <c r="B40" s="15" t="s">
        <v>99</v>
      </c>
      <c r="C40" s="21">
        <v>3712</v>
      </c>
      <c r="D40" s="15" t="s">
        <v>93</v>
      </c>
      <c r="E40" s="22">
        <v>1042</v>
      </c>
      <c r="F40" s="15">
        <v>0</v>
      </c>
      <c r="G40" s="21">
        <f t="shared" si="0"/>
        <v>2670</v>
      </c>
      <c r="H40" s="15" t="s">
        <v>100</v>
      </c>
      <c r="I40" s="15"/>
      <c r="J40" s="15" t="s">
        <v>101</v>
      </c>
      <c r="K40" s="25"/>
    </row>
    <row r="41" s="1" customFormat="1" ht="94.5" customHeight="1" spans="1:11">
      <c r="A41" s="13">
        <v>37</v>
      </c>
      <c r="B41" s="15" t="s">
        <v>96</v>
      </c>
      <c r="C41" s="21">
        <v>1037</v>
      </c>
      <c r="D41" s="15" t="s">
        <v>93</v>
      </c>
      <c r="E41" s="22">
        <v>0</v>
      </c>
      <c r="F41" s="15">
        <v>0</v>
      </c>
      <c r="G41" s="21">
        <f t="shared" si="0"/>
        <v>1037</v>
      </c>
      <c r="H41" s="15" t="s">
        <v>97</v>
      </c>
      <c r="I41" s="15"/>
      <c r="J41" s="15" t="s">
        <v>102</v>
      </c>
      <c r="K41" s="25"/>
    </row>
    <row r="42" s="1" customFormat="1" ht="94.5" customHeight="1" spans="1:11">
      <c r="A42" s="13">
        <v>38</v>
      </c>
      <c r="B42" s="15" t="s">
        <v>96</v>
      </c>
      <c r="C42" s="21">
        <v>0</v>
      </c>
      <c r="D42" s="15" t="s">
        <v>93</v>
      </c>
      <c r="E42" s="22">
        <v>0</v>
      </c>
      <c r="F42" s="15">
        <v>0</v>
      </c>
      <c r="G42" s="21">
        <f t="shared" si="0"/>
        <v>0</v>
      </c>
      <c r="H42" s="15" t="s">
        <v>97</v>
      </c>
      <c r="I42" s="15"/>
      <c r="J42" s="15" t="s">
        <v>103</v>
      </c>
      <c r="K42" s="25"/>
    </row>
    <row r="43" s="1" customFormat="1" ht="94.5" customHeight="1" spans="1:11">
      <c r="A43" s="13">
        <v>39</v>
      </c>
      <c r="B43" s="15" t="s">
        <v>96</v>
      </c>
      <c r="C43" s="21">
        <v>493</v>
      </c>
      <c r="D43" s="15" t="s">
        <v>93</v>
      </c>
      <c r="E43" s="22">
        <v>0</v>
      </c>
      <c r="F43" s="15">
        <v>0</v>
      </c>
      <c r="G43" s="21">
        <f t="shared" si="0"/>
        <v>493</v>
      </c>
      <c r="H43" s="15" t="s">
        <v>97</v>
      </c>
      <c r="I43" s="15"/>
      <c r="J43" s="15" t="s">
        <v>104</v>
      </c>
      <c r="K43" s="25"/>
    </row>
    <row r="44" s="1" customFormat="1" ht="94.5" customHeight="1" spans="1:11">
      <c r="A44" s="13">
        <v>40</v>
      </c>
      <c r="B44" s="15" t="s">
        <v>96</v>
      </c>
      <c r="C44" s="21">
        <v>3889</v>
      </c>
      <c r="D44" s="15" t="s">
        <v>93</v>
      </c>
      <c r="E44" s="22">
        <v>0</v>
      </c>
      <c r="F44" s="15">
        <v>0</v>
      </c>
      <c r="G44" s="21">
        <f t="shared" si="0"/>
        <v>3889</v>
      </c>
      <c r="H44" s="15" t="s">
        <v>97</v>
      </c>
      <c r="I44" s="15"/>
      <c r="J44" s="15" t="s">
        <v>105</v>
      </c>
      <c r="K44" s="25"/>
    </row>
    <row r="45" s="1" customFormat="1" ht="94.5" customHeight="1" spans="1:11">
      <c r="A45" s="13">
        <v>41</v>
      </c>
      <c r="B45" s="15" t="s">
        <v>96</v>
      </c>
      <c r="C45" s="21">
        <v>1977</v>
      </c>
      <c r="D45" s="15" t="s">
        <v>93</v>
      </c>
      <c r="E45" s="22">
        <v>0</v>
      </c>
      <c r="F45" s="15">
        <v>0</v>
      </c>
      <c r="G45" s="21">
        <f t="shared" si="0"/>
        <v>1977</v>
      </c>
      <c r="H45" s="15" t="s">
        <v>97</v>
      </c>
      <c r="I45" s="15"/>
      <c r="J45" s="15" t="s">
        <v>106</v>
      </c>
      <c r="K45" s="25"/>
    </row>
    <row r="46" s="1" customFormat="1" ht="94.5" customHeight="1" spans="1:11">
      <c r="A46" s="13">
        <v>42</v>
      </c>
      <c r="B46" s="15" t="s">
        <v>92</v>
      </c>
      <c r="C46" s="21">
        <v>2108</v>
      </c>
      <c r="D46" s="15" t="s">
        <v>93</v>
      </c>
      <c r="E46" s="22">
        <v>229.5</v>
      </c>
      <c r="F46" s="15">
        <v>489</v>
      </c>
      <c r="G46" s="21">
        <f t="shared" si="0"/>
        <v>1389.5</v>
      </c>
      <c r="H46" s="15" t="s">
        <v>94</v>
      </c>
      <c r="I46" s="15"/>
      <c r="J46" s="15" t="s">
        <v>107</v>
      </c>
      <c r="K46" s="25"/>
    </row>
    <row r="47" s="1" customFormat="1" ht="94.5" customHeight="1" spans="1:11">
      <c r="A47" s="13">
        <v>43</v>
      </c>
      <c r="B47" s="15" t="s">
        <v>96</v>
      </c>
      <c r="C47" s="21">
        <v>4607</v>
      </c>
      <c r="D47" s="15" t="s">
        <v>93</v>
      </c>
      <c r="E47" s="22">
        <v>0</v>
      </c>
      <c r="F47" s="15">
        <v>0</v>
      </c>
      <c r="G47" s="21">
        <f t="shared" si="0"/>
        <v>4607</v>
      </c>
      <c r="H47" s="15" t="s">
        <v>97</v>
      </c>
      <c r="I47" s="15"/>
      <c r="J47" s="15" t="s">
        <v>108</v>
      </c>
      <c r="K47" s="25"/>
    </row>
    <row r="48" s="1" customFormat="1" ht="94.5" customHeight="1" spans="1:11">
      <c r="A48" s="13">
        <v>44</v>
      </c>
      <c r="B48" s="15" t="s">
        <v>96</v>
      </c>
      <c r="C48" s="21">
        <v>4607</v>
      </c>
      <c r="D48" s="15" t="s">
        <v>93</v>
      </c>
      <c r="E48" s="22">
        <v>0</v>
      </c>
      <c r="F48" s="15">
        <v>0</v>
      </c>
      <c r="G48" s="21">
        <f t="shared" si="0"/>
        <v>4607</v>
      </c>
      <c r="H48" s="15" t="s">
        <v>97</v>
      </c>
      <c r="I48" s="15"/>
      <c r="J48" s="15" t="s">
        <v>108</v>
      </c>
      <c r="K48" s="25"/>
    </row>
    <row r="49" s="1" customFormat="1" ht="94.5" customHeight="1" spans="1:11">
      <c r="A49" s="13">
        <v>45</v>
      </c>
      <c r="B49" s="15" t="s">
        <v>96</v>
      </c>
      <c r="C49" s="21">
        <v>2787</v>
      </c>
      <c r="D49" s="15" t="s">
        <v>93</v>
      </c>
      <c r="E49" s="22">
        <v>0</v>
      </c>
      <c r="F49" s="15">
        <v>0</v>
      </c>
      <c r="G49" s="21">
        <f t="shared" si="0"/>
        <v>2787</v>
      </c>
      <c r="H49" s="15" t="s">
        <v>97</v>
      </c>
      <c r="I49" s="15"/>
      <c r="J49" s="15" t="s">
        <v>109</v>
      </c>
      <c r="K49" s="25"/>
    </row>
    <row r="50" s="1" customFormat="1" ht="94.5" customHeight="1" spans="1:11">
      <c r="A50" s="13">
        <v>46</v>
      </c>
      <c r="B50" s="15" t="s">
        <v>92</v>
      </c>
      <c r="C50" s="21">
        <v>2789</v>
      </c>
      <c r="D50" s="15" t="s">
        <v>93</v>
      </c>
      <c r="E50" s="22">
        <v>0</v>
      </c>
      <c r="F50" s="15">
        <v>0</v>
      </c>
      <c r="G50" s="21">
        <f t="shared" si="0"/>
        <v>2789</v>
      </c>
      <c r="H50" s="15" t="s">
        <v>94</v>
      </c>
      <c r="I50" s="15"/>
      <c r="J50" s="15" t="s">
        <v>110</v>
      </c>
      <c r="K50" s="25"/>
    </row>
    <row r="51" s="1" customFormat="1" ht="94.5" customHeight="1" spans="1:11">
      <c r="A51" s="13">
        <v>47</v>
      </c>
      <c r="B51" s="15" t="s">
        <v>99</v>
      </c>
      <c r="C51" s="21">
        <v>2855</v>
      </c>
      <c r="D51" s="15" t="s">
        <v>93</v>
      </c>
      <c r="E51" s="22">
        <v>0</v>
      </c>
      <c r="F51" s="15">
        <v>315</v>
      </c>
      <c r="G51" s="21">
        <f t="shared" si="0"/>
        <v>2540</v>
      </c>
      <c r="H51" s="15" t="s">
        <v>100</v>
      </c>
      <c r="I51" s="15"/>
      <c r="J51" s="15" t="s">
        <v>111</v>
      </c>
      <c r="K51" s="25"/>
    </row>
    <row r="52" s="1" customFormat="1" ht="94.5" customHeight="1" spans="1:11">
      <c r="A52" s="13">
        <v>48</v>
      </c>
      <c r="B52" s="15" t="s">
        <v>99</v>
      </c>
      <c r="C52" s="21">
        <v>2331</v>
      </c>
      <c r="D52" s="15" t="s">
        <v>93</v>
      </c>
      <c r="E52" s="22">
        <v>339</v>
      </c>
      <c r="F52" s="15">
        <v>200</v>
      </c>
      <c r="G52" s="21">
        <f t="shared" si="0"/>
        <v>1792</v>
      </c>
      <c r="H52" s="15" t="s">
        <v>100</v>
      </c>
      <c r="I52" s="15"/>
      <c r="J52" s="15" t="s">
        <v>112</v>
      </c>
      <c r="K52" s="25"/>
    </row>
    <row r="53" s="1" customFormat="1" ht="94.5" customHeight="1" spans="1:11">
      <c r="A53" s="13">
        <v>49</v>
      </c>
      <c r="B53" s="15" t="s">
        <v>99</v>
      </c>
      <c r="C53" s="21">
        <v>5171</v>
      </c>
      <c r="D53" s="15" t="s">
        <v>93</v>
      </c>
      <c r="E53" s="22">
        <v>5171</v>
      </c>
      <c r="F53" s="15">
        <v>0</v>
      </c>
      <c r="G53" s="21">
        <f t="shared" si="0"/>
        <v>0</v>
      </c>
      <c r="H53" s="15" t="s">
        <v>100</v>
      </c>
      <c r="I53" s="15"/>
      <c r="J53" s="15" t="s">
        <v>113</v>
      </c>
      <c r="K53" s="25"/>
    </row>
    <row r="54" s="1" customFormat="1" ht="94.5" customHeight="1" spans="1:11">
      <c r="A54" s="13">
        <v>50</v>
      </c>
      <c r="B54" s="15" t="s">
        <v>114</v>
      </c>
      <c r="C54" s="21">
        <v>1172</v>
      </c>
      <c r="D54" s="15" t="s">
        <v>93</v>
      </c>
      <c r="E54" s="22">
        <v>400</v>
      </c>
      <c r="F54" s="15">
        <v>0</v>
      </c>
      <c r="G54" s="21">
        <f t="shared" si="0"/>
        <v>772</v>
      </c>
      <c r="H54" s="15" t="s">
        <v>115</v>
      </c>
      <c r="I54" s="15"/>
      <c r="J54" s="15" t="s">
        <v>116</v>
      </c>
      <c r="K54" s="25"/>
    </row>
    <row r="55" s="1" customFormat="1" ht="94.5" customHeight="1" spans="1:11">
      <c r="A55" s="13">
        <v>51</v>
      </c>
      <c r="B55" s="15" t="s">
        <v>114</v>
      </c>
      <c r="C55" s="21">
        <v>0</v>
      </c>
      <c r="D55" s="15" t="s">
        <v>93</v>
      </c>
      <c r="E55" s="22">
        <v>0</v>
      </c>
      <c r="F55" s="15">
        <v>0</v>
      </c>
      <c r="G55" s="21">
        <f t="shared" si="0"/>
        <v>0</v>
      </c>
      <c r="H55" s="15" t="s">
        <v>115</v>
      </c>
      <c r="I55" s="15"/>
      <c r="J55" s="15" t="s">
        <v>117</v>
      </c>
      <c r="K55" s="25"/>
    </row>
    <row r="56" s="1" customFormat="1" ht="94.5" customHeight="1" spans="1:11">
      <c r="A56" s="13">
        <v>52</v>
      </c>
      <c r="B56" s="15" t="s">
        <v>114</v>
      </c>
      <c r="C56" s="21">
        <v>0</v>
      </c>
      <c r="D56" s="15" t="s">
        <v>93</v>
      </c>
      <c r="E56" s="22">
        <v>0</v>
      </c>
      <c r="F56" s="15">
        <v>0</v>
      </c>
      <c r="G56" s="21">
        <f t="shared" si="0"/>
        <v>0</v>
      </c>
      <c r="H56" s="15" t="s">
        <v>115</v>
      </c>
      <c r="I56" s="15"/>
      <c r="J56" s="15" t="s">
        <v>118</v>
      </c>
      <c r="K56" s="25"/>
    </row>
    <row r="57" s="1" customFormat="1" ht="94.5" customHeight="1" spans="1:11">
      <c r="A57" s="13">
        <v>53</v>
      </c>
      <c r="B57" s="15" t="s">
        <v>114</v>
      </c>
      <c r="C57" s="21">
        <v>2144</v>
      </c>
      <c r="D57" s="15" t="s">
        <v>93</v>
      </c>
      <c r="E57" s="22">
        <v>0</v>
      </c>
      <c r="F57" s="15">
        <v>1000</v>
      </c>
      <c r="G57" s="21">
        <f t="shared" si="0"/>
        <v>1144</v>
      </c>
      <c r="H57" s="15" t="s">
        <v>115</v>
      </c>
      <c r="I57" s="15"/>
      <c r="J57" s="15" t="s">
        <v>119</v>
      </c>
      <c r="K57" s="25"/>
    </row>
    <row r="58" s="1" customFormat="1" ht="94.5" customHeight="1" spans="1:11">
      <c r="A58" s="13">
        <v>54</v>
      </c>
      <c r="B58" s="15" t="s">
        <v>114</v>
      </c>
      <c r="C58" s="21">
        <v>1946</v>
      </c>
      <c r="D58" s="15" t="s">
        <v>93</v>
      </c>
      <c r="E58" s="22">
        <v>0</v>
      </c>
      <c r="F58" s="15">
        <v>0</v>
      </c>
      <c r="G58" s="21">
        <f t="shared" si="0"/>
        <v>1946</v>
      </c>
      <c r="H58" s="15" t="s">
        <v>115</v>
      </c>
      <c r="I58" s="15"/>
      <c r="J58" s="15" t="s">
        <v>120</v>
      </c>
      <c r="K58" s="25"/>
    </row>
    <row r="59" s="1" customFormat="1" ht="94.5" customHeight="1" spans="1:11">
      <c r="A59" s="13">
        <v>55</v>
      </c>
      <c r="B59" s="15" t="s">
        <v>114</v>
      </c>
      <c r="C59" s="21">
        <v>1117</v>
      </c>
      <c r="D59" s="15" t="s">
        <v>93</v>
      </c>
      <c r="E59" s="22">
        <v>0</v>
      </c>
      <c r="F59" s="15">
        <v>0</v>
      </c>
      <c r="G59" s="21">
        <f t="shared" si="0"/>
        <v>1117</v>
      </c>
      <c r="H59" s="15" t="s">
        <v>115</v>
      </c>
      <c r="I59" s="15"/>
      <c r="J59" s="15" t="s">
        <v>121</v>
      </c>
      <c r="K59" s="25"/>
    </row>
    <row r="60" s="1" customFormat="1" ht="94.5" customHeight="1" spans="1:11">
      <c r="A60" s="13">
        <v>56</v>
      </c>
      <c r="B60" s="15" t="s">
        <v>114</v>
      </c>
      <c r="C60" s="21">
        <v>781</v>
      </c>
      <c r="D60" s="15" t="s">
        <v>93</v>
      </c>
      <c r="E60" s="22">
        <v>0</v>
      </c>
      <c r="F60" s="15">
        <v>0</v>
      </c>
      <c r="G60" s="21">
        <f t="shared" si="0"/>
        <v>781</v>
      </c>
      <c r="H60" s="15" t="s">
        <v>115</v>
      </c>
      <c r="I60" s="15"/>
      <c r="J60" s="15" t="s">
        <v>122</v>
      </c>
      <c r="K60" s="25"/>
    </row>
    <row r="61" s="1" customFormat="1" ht="94.5" customHeight="1" spans="1:11">
      <c r="A61" s="13">
        <v>57</v>
      </c>
      <c r="B61" s="15" t="s">
        <v>99</v>
      </c>
      <c r="C61" s="21">
        <v>1549</v>
      </c>
      <c r="D61" s="15" t="s">
        <v>93</v>
      </c>
      <c r="E61" s="22">
        <v>1207</v>
      </c>
      <c r="F61" s="15">
        <v>200</v>
      </c>
      <c r="G61" s="21">
        <f t="shared" si="0"/>
        <v>142</v>
      </c>
      <c r="H61" s="15" t="s">
        <v>100</v>
      </c>
      <c r="I61" s="15"/>
      <c r="J61" s="15" t="s">
        <v>123</v>
      </c>
      <c r="K61" s="25"/>
    </row>
    <row r="62" s="1" customFormat="1" ht="94.5" customHeight="1" spans="1:11">
      <c r="A62" s="13">
        <v>58</v>
      </c>
      <c r="B62" s="15" t="s">
        <v>114</v>
      </c>
      <c r="C62" s="21">
        <v>1857</v>
      </c>
      <c r="D62" s="15" t="s">
        <v>93</v>
      </c>
      <c r="E62" s="22">
        <v>0</v>
      </c>
      <c r="F62" s="15">
        <v>630</v>
      </c>
      <c r="G62" s="21">
        <f t="shared" si="0"/>
        <v>1227</v>
      </c>
      <c r="H62" s="15" t="s">
        <v>115</v>
      </c>
      <c r="I62" s="15"/>
      <c r="J62" s="15" t="s">
        <v>124</v>
      </c>
      <c r="K62" s="25"/>
    </row>
    <row r="63" s="1" customFormat="1" ht="94.5" customHeight="1" spans="1:11">
      <c r="A63" s="13">
        <v>59</v>
      </c>
      <c r="B63" s="15" t="s">
        <v>114</v>
      </c>
      <c r="C63" s="21">
        <v>1678</v>
      </c>
      <c r="D63" s="15" t="s">
        <v>93</v>
      </c>
      <c r="E63" s="22">
        <v>0</v>
      </c>
      <c r="F63" s="15">
        <v>0</v>
      </c>
      <c r="G63" s="21">
        <f t="shared" si="0"/>
        <v>1678</v>
      </c>
      <c r="H63" s="15" t="s">
        <v>115</v>
      </c>
      <c r="I63" s="15"/>
      <c r="J63" s="15" t="s">
        <v>125</v>
      </c>
      <c r="K63" s="25"/>
    </row>
    <row r="64" s="1" customFormat="1" ht="94.5" customHeight="1" spans="1:11">
      <c r="A64" s="13">
        <v>60</v>
      </c>
      <c r="B64" s="15" t="s">
        <v>114</v>
      </c>
      <c r="C64" s="21">
        <v>4030</v>
      </c>
      <c r="D64" s="15" t="s">
        <v>93</v>
      </c>
      <c r="E64" s="22">
        <v>0</v>
      </c>
      <c r="F64" s="15">
        <v>2200</v>
      </c>
      <c r="G64" s="21">
        <f t="shared" si="0"/>
        <v>1830</v>
      </c>
      <c r="H64" s="15" t="s">
        <v>115</v>
      </c>
      <c r="I64" s="15"/>
      <c r="J64" s="15" t="s">
        <v>126</v>
      </c>
      <c r="K64" s="25"/>
    </row>
    <row r="65" s="1" customFormat="1" ht="94.5" customHeight="1" spans="1:11">
      <c r="A65" s="13">
        <v>61</v>
      </c>
      <c r="B65" s="15" t="s">
        <v>114</v>
      </c>
      <c r="C65" s="21">
        <v>3028</v>
      </c>
      <c r="D65" s="15" t="s">
        <v>93</v>
      </c>
      <c r="E65" s="22">
        <v>0</v>
      </c>
      <c r="F65" s="15">
        <v>0</v>
      </c>
      <c r="G65" s="21">
        <f t="shared" si="0"/>
        <v>3028</v>
      </c>
      <c r="H65" s="15" t="s">
        <v>115</v>
      </c>
      <c r="I65" s="15"/>
      <c r="J65" s="15" t="s">
        <v>127</v>
      </c>
      <c r="K65" s="25"/>
    </row>
    <row r="66" s="1" customFormat="1" ht="94.5" customHeight="1" spans="1:11">
      <c r="A66" s="13">
        <v>62</v>
      </c>
      <c r="B66" s="15" t="s">
        <v>99</v>
      </c>
      <c r="C66" s="21">
        <v>4409</v>
      </c>
      <c r="D66" s="15" t="s">
        <v>93</v>
      </c>
      <c r="E66" s="22">
        <v>0</v>
      </c>
      <c r="F66" s="15">
        <v>0</v>
      </c>
      <c r="G66" s="21">
        <f t="shared" si="0"/>
        <v>4409</v>
      </c>
      <c r="H66" s="15" t="s">
        <v>100</v>
      </c>
      <c r="I66" s="15"/>
      <c r="J66" s="15" t="s">
        <v>128</v>
      </c>
      <c r="K66" s="25"/>
    </row>
    <row r="67" s="1" customFormat="1" ht="94.5" customHeight="1" spans="1:11">
      <c r="A67" s="13">
        <v>63</v>
      </c>
      <c r="B67" s="15" t="s">
        <v>96</v>
      </c>
      <c r="C67" s="21">
        <v>2779</v>
      </c>
      <c r="D67" s="15" t="s">
        <v>93</v>
      </c>
      <c r="E67" s="22">
        <v>0</v>
      </c>
      <c r="F67" s="15">
        <v>0</v>
      </c>
      <c r="G67" s="21">
        <f t="shared" si="0"/>
        <v>2779</v>
      </c>
      <c r="H67" s="15" t="s">
        <v>97</v>
      </c>
      <c r="I67" s="15"/>
      <c r="J67" s="15" t="s">
        <v>129</v>
      </c>
      <c r="K67" s="25"/>
    </row>
    <row r="68" s="1" customFormat="1" ht="94.5" customHeight="1" spans="1:11">
      <c r="A68" s="13">
        <v>64</v>
      </c>
      <c r="B68" s="15" t="s">
        <v>114</v>
      </c>
      <c r="C68" s="21">
        <v>4424</v>
      </c>
      <c r="D68" s="15" t="s">
        <v>93</v>
      </c>
      <c r="E68" s="22">
        <v>0</v>
      </c>
      <c r="F68" s="15">
        <v>0</v>
      </c>
      <c r="G68" s="21">
        <f t="shared" si="0"/>
        <v>4424</v>
      </c>
      <c r="H68" s="15" t="s">
        <v>115</v>
      </c>
      <c r="I68" s="15"/>
      <c r="J68" s="15" t="s">
        <v>130</v>
      </c>
      <c r="K68" s="25"/>
    </row>
    <row r="69" s="1" customFormat="1" ht="94.5" customHeight="1" spans="1:11">
      <c r="A69" s="13">
        <v>65</v>
      </c>
      <c r="B69" s="15" t="s">
        <v>114</v>
      </c>
      <c r="C69" s="21">
        <v>4595</v>
      </c>
      <c r="D69" s="15" t="s">
        <v>93</v>
      </c>
      <c r="E69" s="22">
        <v>0</v>
      </c>
      <c r="F69" s="15">
        <v>0</v>
      </c>
      <c r="G69" s="21">
        <f t="shared" si="0"/>
        <v>4595</v>
      </c>
      <c r="H69" s="15" t="s">
        <v>115</v>
      </c>
      <c r="I69" s="15"/>
      <c r="J69" s="15" t="s">
        <v>115</v>
      </c>
      <c r="K69" s="25"/>
    </row>
    <row r="70" s="1" customFormat="1" ht="94.5" customHeight="1" spans="1:11">
      <c r="A70" s="13">
        <v>66</v>
      </c>
      <c r="B70" s="15" t="s">
        <v>131</v>
      </c>
      <c r="C70" s="21">
        <v>3198</v>
      </c>
      <c r="D70" s="15" t="s">
        <v>93</v>
      </c>
      <c r="E70" s="22">
        <v>3632</v>
      </c>
      <c r="F70" s="15">
        <v>0</v>
      </c>
      <c r="G70" s="21">
        <f t="shared" si="0"/>
        <v>-434</v>
      </c>
      <c r="H70" s="15" t="s">
        <v>132</v>
      </c>
      <c r="I70" s="15"/>
      <c r="J70" s="15" t="s">
        <v>133</v>
      </c>
      <c r="K70" s="25"/>
    </row>
    <row r="71" s="1" customFormat="1" ht="94.5" customHeight="1" spans="1:11">
      <c r="A71" s="13">
        <v>67</v>
      </c>
      <c r="B71" s="15" t="s">
        <v>131</v>
      </c>
      <c r="C71" s="21">
        <v>4131</v>
      </c>
      <c r="D71" s="15" t="s">
        <v>93</v>
      </c>
      <c r="E71" s="22">
        <v>3251</v>
      </c>
      <c r="F71" s="15">
        <v>0</v>
      </c>
      <c r="G71" s="21">
        <f t="shared" si="0"/>
        <v>880</v>
      </c>
      <c r="H71" s="15" t="s">
        <v>132</v>
      </c>
      <c r="I71" s="15"/>
      <c r="J71" s="15" t="s">
        <v>134</v>
      </c>
      <c r="K71" s="25"/>
    </row>
    <row r="72" s="1" customFormat="1" ht="94.5" customHeight="1" spans="1:11">
      <c r="A72" s="13">
        <v>68</v>
      </c>
      <c r="B72" s="15" t="s">
        <v>131</v>
      </c>
      <c r="C72" s="21">
        <v>4016</v>
      </c>
      <c r="D72" s="15" t="s">
        <v>93</v>
      </c>
      <c r="E72" s="22">
        <v>339</v>
      </c>
      <c r="F72" s="15">
        <v>0</v>
      </c>
      <c r="G72" s="21">
        <f t="shared" si="0"/>
        <v>3677</v>
      </c>
      <c r="H72" s="15" t="s">
        <v>132</v>
      </c>
      <c r="I72" s="15"/>
      <c r="J72" s="15" t="s">
        <v>135</v>
      </c>
      <c r="K72" s="25"/>
    </row>
    <row r="73" s="1" customFormat="1" ht="94.5" customHeight="1" spans="1:11">
      <c r="A73" s="13">
        <v>69</v>
      </c>
      <c r="B73" s="15" t="s">
        <v>131</v>
      </c>
      <c r="C73" s="15">
        <v>3922</v>
      </c>
      <c r="D73" s="15" t="s">
        <v>93</v>
      </c>
      <c r="E73" s="22">
        <v>642</v>
      </c>
      <c r="F73" s="15">
        <v>0</v>
      </c>
      <c r="G73" s="21">
        <f t="shared" si="0"/>
        <v>3280</v>
      </c>
      <c r="H73" s="15" t="s">
        <v>132</v>
      </c>
      <c r="I73" s="15"/>
      <c r="J73" s="15" t="s">
        <v>136</v>
      </c>
      <c r="K73" s="25"/>
    </row>
    <row r="74" s="1" customFormat="1" ht="94.5" customHeight="1" spans="1:11">
      <c r="A74" s="13">
        <v>70</v>
      </c>
      <c r="B74" s="15" t="s">
        <v>137</v>
      </c>
      <c r="C74" s="21">
        <v>3595</v>
      </c>
      <c r="D74" s="15" t="s">
        <v>93</v>
      </c>
      <c r="E74" s="22">
        <v>1040</v>
      </c>
      <c r="F74" s="15">
        <v>0</v>
      </c>
      <c r="G74" s="21">
        <f t="shared" si="0"/>
        <v>2555</v>
      </c>
      <c r="H74" s="15" t="s">
        <v>138</v>
      </c>
      <c r="I74" s="15"/>
      <c r="J74" s="15" t="s">
        <v>139</v>
      </c>
      <c r="K74" s="25"/>
    </row>
    <row r="75" s="1" customFormat="1" ht="94.5" customHeight="1" spans="1:11">
      <c r="A75" s="13">
        <v>71</v>
      </c>
      <c r="B75" s="15" t="s">
        <v>137</v>
      </c>
      <c r="C75" s="21">
        <v>4607</v>
      </c>
      <c r="D75" s="15" t="s">
        <v>93</v>
      </c>
      <c r="E75" s="22">
        <v>0</v>
      </c>
      <c r="F75" s="15">
        <v>0</v>
      </c>
      <c r="G75" s="21">
        <f t="shared" si="0"/>
        <v>4607</v>
      </c>
      <c r="H75" s="15" t="s">
        <v>138</v>
      </c>
      <c r="I75" s="15"/>
      <c r="J75" s="15" t="s">
        <v>140</v>
      </c>
      <c r="K75" s="25"/>
    </row>
    <row r="76" s="1" customFormat="1" ht="94.5" customHeight="1" spans="1:11">
      <c r="A76" s="13">
        <v>72</v>
      </c>
      <c r="B76" s="15" t="s">
        <v>137</v>
      </c>
      <c r="C76" s="21">
        <v>3648</v>
      </c>
      <c r="D76" s="15" t="s">
        <v>93</v>
      </c>
      <c r="E76" s="22">
        <v>1631</v>
      </c>
      <c r="F76" s="15">
        <v>0</v>
      </c>
      <c r="G76" s="21">
        <f t="shared" si="0"/>
        <v>2017</v>
      </c>
      <c r="H76" s="15" t="s">
        <v>138</v>
      </c>
      <c r="I76" s="15"/>
      <c r="J76" s="15" t="s">
        <v>141</v>
      </c>
      <c r="K76" s="25"/>
    </row>
    <row r="77" s="1" customFormat="1" ht="94.5" customHeight="1" spans="1:11">
      <c r="A77" s="13">
        <v>73</v>
      </c>
      <c r="B77" s="15" t="s">
        <v>137</v>
      </c>
      <c r="C77" s="21">
        <v>3525</v>
      </c>
      <c r="D77" s="15" t="s">
        <v>93</v>
      </c>
      <c r="E77" s="22">
        <v>1030</v>
      </c>
      <c r="F77" s="15">
        <v>0</v>
      </c>
      <c r="G77" s="21">
        <f t="shared" si="0"/>
        <v>2495</v>
      </c>
      <c r="H77" s="15" t="s">
        <v>138</v>
      </c>
      <c r="I77" s="15"/>
      <c r="J77" s="15" t="s">
        <v>142</v>
      </c>
      <c r="K77" s="25"/>
    </row>
    <row r="78" s="1" customFormat="1" ht="94.5" customHeight="1" spans="1:11">
      <c r="A78" s="13">
        <v>74</v>
      </c>
      <c r="B78" s="15" t="s">
        <v>143</v>
      </c>
      <c r="C78" s="21">
        <v>4030</v>
      </c>
      <c r="D78" s="15" t="s">
        <v>93</v>
      </c>
      <c r="E78" s="22">
        <v>676</v>
      </c>
      <c r="F78" s="15">
        <v>0</v>
      </c>
      <c r="G78" s="21">
        <f t="shared" si="0"/>
        <v>3354</v>
      </c>
      <c r="H78" s="15" t="s">
        <v>144</v>
      </c>
      <c r="I78" s="15"/>
      <c r="J78" s="15" t="s">
        <v>145</v>
      </c>
      <c r="K78" s="25"/>
    </row>
    <row r="79" s="1" customFormat="1" ht="94.5" customHeight="1" spans="1:11">
      <c r="A79" s="13">
        <v>75</v>
      </c>
      <c r="B79" s="15" t="s">
        <v>131</v>
      </c>
      <c r="C79" s="21">
        <v>4019</v>
      </c>
      <c r="D79" s="15" t="s">
        <v>93</v>
      </c>
      <c r="E79" s="22">
        <v>0</v>
      </c>
      <c r="F79" s="15">
        <v>0</v>
      </c>
      <c r="G79" s="21">
        <f t="shared" si="0"/>
        <v>4019</v>
      </c>
      <c r="H79" s="15" t="s">
        <v>132</v>
      </c>
      <c r="I79" s="15"/>
      <c r="J79" s="15" t="s">
        <v>146</v>
      </c>
      <c r="K79" s="25"/>
    </row>
    <row r="80" s="1" customFormat="1" ht="94.5" customHeight="1" spans="1:11">
      <c r="A80" s="13">
        <v>76</v>
      </c>
      <c r="B80" s="15" t="s">
        <v>131</v>
      </c>
      <c r="C80" s="21">
        <v>2990</v>
      </c>
      <c r="D80" s="15" t="s">
        <v>93</v>
      </c>
      <c r="E80" s="22">
        <v>0</v>
      </c>
      <c r="F80" s="15">
        <v>0</v>
      </c>
      <c r="G80" s="21">
        <f t="shared" si="0"/>
        <v>2990</v>
      </c>
      <c r="H80" s="15" t="s">
        <v>132</v>
      </c>
      <c r="I80" s="15"/>
      <c r="J80" s="15" t="s">
        <v>147</v>
      </c>
      <c r="K80" s="25"/>
    </row>
    <row r="81" s="1" customFormat="1" ht="94.5" customHeight="1" spans="1:11">
      <c r="A81" s="13">
        <v>77</v>
      </c>
      <c r="B81" s="15" t="s">
        <v>131</v>
      </c>
      <c r="C81" s="21">
        <v>4249</v>
      </c>
      <c r="D81" s="15" t="s">
        <v>93</v>
      </c>
      <c r="E81" s="22">
        <v>229</v>
      </c>
      <c r="F81" s="15">
        <v>0</v>
      </c>
      <c r="G81" s="21">
        <f t="shared" si="0"/>
        <v>4020</v>
      </c>
      <c r="H81" s="15" t="s">
        <v>132</v>
      </c>
      <c r="I81" s="15"/>
      <c r="J81" s="15" t="s">
        <v>148</v>
      </c>
      <c r="K81" s="25"/>
    </row>
    <row r="82" s="1" customFormat="1" ht="94.5" customHeight="1" spans="1:11">
      <c r="A82" s="13">
        <v>78</v>
      </c>
      <c r="B82" s="15" t="s">
        <v>92</v>
      </c>
      <c r="C82" s="21">
        <v>4370</v>
      </c>
      <c r="D82" s="15" t="s">
        <v>93</v>
      </c>
      <c r="E82" s="22">
        <v>0</v>
      </c>
      <c r="F82" s="15">
        <v>0</v>
      </c>
      <c r="G82" s="21">
        <f t="shared" si="0"/>
        <v>4370</v>
      </c>
      <c r="H82" s="15" t="s">
        <v>94</v>
      </c>
      <c r="I82" s="15"/>
      <c r="J82" s="15" t="s">
        <v>149</v>
      </c>
      <c r="K82" s="25"/>
    </row>
    <row r="83" s="1" customFormat="1" ht="94.5" customHeight="1" spans="1:11">
      <c r="A83" s="13">
        <v>79</v>
      </c>
      <c r="B83" s="15" t="s">
        <v>92</v>
      </c>
      <c r="C83" s="21">
        <v>4509</v>
      </c>
      <c r="D83" s="15" t="s">
        <v>93</v>
      </c>
      <c r="E83" s="22">
        <v>0</v>
      </c>
      <c r="F83" s="15">
        <v>0</v>
      </c>
      <c r="G83" s="21">
        <f t="shared" si="0"/>
        <v>4509</v>
      </c>
      <c r="H83" s="15" t="s">
        <v>94</v>
      </c>
      <c r="I83" s="15"/>
      <c r="J83" s="15" t="s">
        <v>150</v>
      </c>
      <c r="K83" s="25"/>
    </row>
    <row r="84" s="1" customFormat="1" ht="94.5" customHeight="1" spans="1:11">
      <c r="A84" s="13">
        <v>80</v>
      </c>
      <c r="B84" s="15" t="s">
        <v>92</v>
      </c>
      <c r="C84" s="21">
        <v>4129</v>
      </c>
      <c r="D84" s="15" t="s">
        <v>93</v>
      </c>
      <c r="E84" s="22">
        <v>0</v>
      </c>
      <c r="F84" s="15">
        <v>0</v>
      </c>
      <c r="G84" s="21">
        <f t="shared" si="0"/>
        <v>4129</v>
      </c>
      <c r="H84" s="15" t="s">
        <v>94</v>
      </c>
      <c r="I84" s="15"/>
      <c r="J84" s="15" t="s">
        <v>151</v>
      </c>
      <c r="K84" s="25"/>
    </row>
    <row r="85" s="1" customFormat="1" ht="94.5" customHeight="1" spans="1:11">
      <c r="A85" s="13">
        <v>81</v>
      </c>
      <c r="B85" s="15" t="s">
        <v>152</v>
      </c>
      <c r="C85" s="15">
        <v>3983</v>
      </c>
      <c r="D85" s="15" t="s">
        <v>93</v>
      </c>
      <c r="E85" s="22">
        <v>250</v>
      </c>
      <c r="F85" s="15">
        <v>634</v>
      </c>
      <c r="G85" s="21">
        <f t="shared" si="0"/>
        <v>3099</v>
      </c>
      <c r="H85" s="15" t="s">
        <v>153</v>
      </c>
      <c r="I85" s="15"/>
      <c r="J85" s="15" t="s">
        <v>154</v>
      </c>
      <c r="K85" s="25"/>
    </row>
    <row r="86" s="1" customFormat="1" ht="94.5" customHeight="1" spans="1:11">
      <c r="A86" s="13">
        <v>82</v>
      </c>
      <c r="B86" s="15" t="s">
        <v>152</v>
      </c>
      <c r="C86" s="15">
        <v>1037</v>
      </c>
      <c r="D86" s="15" t="s">
        <v>93</v>
      </c>
      <c r="E86" s="22">
        <v>306</v>
      </c>
      <c r="F86" s="15">
        <v>186</v>
      </c>
      <c r="G86" s="21">
        <f t="shared" si="0"/>
        <v>545</v>
      </c>
      <c r="H86" s="15" t="s">
        <v>153</v>
      </c>
      <c r="I86" s="15"/>
      <c r="J86" s="15" t="s">
        <v>155</v>
      </c>
      <c r="K86" s="25"/>
    </row>
    <row r="87" s="1" customFormat="1" ht="94.5" customHeight="1" spans="1:11">
      <c r="A87" s="13">
        <v>83</v>
      </c>
      <c r="B87" s="15" t="s">
        <v>152</v>
      </c>
      <c r="C87" s="21">
        <v>4420</v>
      </c>
      <c r="D87" s="15" t="s">
        <v>93</v>
      </c>
      <c r="E87" s="22">
        <v>0</v>
      </c>
      <c r="F87" s="15">
        <v>0</v>
      </c>
      <c r="G87" s="21">
        <f t="shared" si="0"/>
        <v>4420</v>
      </c>
      <c r="H87" s="15" t="s">
        <v>153</v>
      </c>
      <c r="I87" s="15"/>
      <c r="J87" s="15" t="s">
        <v>156</v>
      </c>
      <c r="K87" s="25"/>
    </row>
    <row r="88" s="1" customFormat="1" ht="94.5" customHeight="1" spans="1:11">
      <c r="A88" s="13">
        <v>84</v>
      </c>
      <c r="B88" s="15" t="s">
        <v>152</v>
      </c>
      <c r="C88" s="21">
        <v>4150</v>
      </c>
      <c r="D88" s="15" t="s">
        <v>93</v>
      </c>
      <c r="E88" s="22">
        <v>715</v>
      </c>
      <c r="F88" s="15">
        <v>31</v>
      </c>
      <c r="G88" s="21">
        <f t="shared" ref="G88:G110" si="1">C88-E88-F88</f>
        <v>3404</v>
      </c>
      <c r="H88" s="15" t="s">
        <v>153</v>
      </c>
      <c r="I88" s="15"/>
      <c r="J88" s="15" t="s">
        <v>157</v>
      </c>
      <c r="K88" s="25"/>
    </row>
    <row r="89" s="1" customFormat="1" ht="94.5" customHeight="1" spans="1:11">
      <c r="A89" s="13">
        <v>85</v>
      </c>
      <c r="B89" s="15" t="s">
        <v>158</v>
      </c>
      <c r="C89" s="21">
        <v>4058</v>
      </c>
      <c r="D89" s="15" t="s">
        <v>93</v>
      </c>
      <c r="E89" s="22">
        <v>1599</v>
      </c>
      <c r="F89" s="15">
        <v>229</v>
      </c>
      <c r="G89" s="21">
        <f t="shared" si="1"/>
        <v>2230</v>
      </c>
      <c r="H89" s="15" t="s">
        <v>132</v>
      </c>
      <c r="I89" s="15"/>
      <c r="J89" s="15" t="s">
        <v>159</v>
      </c>
      <c r="K89" s="25"/>
    </row>
    <row r="90" s="1" customFormat="1" ht="94.5" customHeight="1" spans="1:11">
      <c r="A90" s="13">
        <v>86</v>
      </c>
      <c r="B90" s="15" t="s">
        <v>160</v>
      </c>
      <c r="C90" s="21">
        <v>4593</v>
      </c>
      <c r="D90" s="15" t="s">
        <v>93</v>
      </c>
      <c r="E90" s="22">
        <v>0</v>
      </c>
      <c r="F90" s="15">
        <v>0</v>
      </c>
      <c r="G90" s="21">
        <f t="shared" si="1"/>
        <v>4593</v>
      </c>
      <c r="H90" s="15" t="s">
        <v>132</v>
      </c>
      <c r="I90" s="15"/>
      <c r="J90" s="15" t="s">
        <v>140</v>
      </c>
      <c r="K90" s="25"/>
    </row>
    <row r="91" s="1" customFormat="1" ht="94.5" customHeight="1" spans="1:11">
      <c r="A91" s="13">
        <v>87</v>
      </c>
      <c r="B91" s="15" t="s">
        <v>160</v>
      </c>
      <c r="C91" s="21">
        <v>4453</v>
      </c>
      <c r="D91" s="15" t="s">
        <v>93</v>
      </c>
      <c r="E91" s="22">
        <v>0</v>
      </c>
      <c r="F91" s="15">
        <v>0</v>
      </c>
      <c r="G91" s="21">
        <f t="shared" si="1"/>
        <v>4453</v>
      </c>
      <c r="H91" s="15" t="s">
        <v>132</v>
      </c>
      <c r="I91" s="15"/>
      <c r="J91" s="15" t="s">
        <v>161</v>
      </c>
      <c r="K91" s="25"/>
    </row>
    <row r="92" s="1" customFormat="1" ht="94.5" customHeight="1" spans="1:11">
      <c r="A92" s="13">
        <v>88</v>
      </c>
      <c r="B92" s="29" t="s">
        <v>162</v>
      </c>
      <c r="C92" s="16">
        <v>9530</v>
      </c>
      <c r="D92" s="16" t="s">
        <v>163</v>
      </c>
      <c r="E92" s="16">
        <f>9887.42</f>
        <v>9887.42</v>
      </c>
      <c r="F92" s="16">
        <v>0</v>
      </c>
      <c r="G92" s="16">
        <f t="shared" si="1"/>
        <v>-357.42</v>
      </c>
      <c r="H92" s="16" t="s">
        <v>163</v>
      </c>
      <c r="I92" s="16"/>
      <c r="J92" s="34" t="s">
        <v>164</v>
      </c>
      <c r="K92" s="25"/>
    </row>
    <row r="93" s="1" customFormat="1" ht="94.5" customHeight="1" spans="1:11">
      <c r="A93" s="13">
        <v>89</v>
      </c>
      <c r="B93" s="16" t="s">
        <v>165</v>
      </c>
      <c r="C93" s="16">
        <v>1320</v>
      </c>
      <c r="D93" s="16" t="s">
        <v>50</v>
      </c>
      <c r="E93" s="16">
        <v>991.7</v>
      </c>
      <c r="F93" s="16">
        <v>0</v>
      </c>
      <c r="G93" s="16">
        <f t="shared" si="1"/>
        <v>328.3</v>
      </c>
      <c r="H93" s="16" t="s">
        <v>166</v>
      </c>
      <c r="I93" s="16"/>
      <c r="J93" s="34" t="s">
        <v>165</v>
      </c>
      <c r="K93" s="25"/>
    </row>
    <row r="94" s="1" customFormat="1" ht="94.5" customHeight="1" spans="1:11">
      <c r="A94" s="13">
        <v>90</v>
      </c>
      <c r="B94" s="10" t="s">
        <v>167</v>
      </c>
      <c r="C94" s="10">
        <v>4723</v>
      </c>
      <c r="D94" s="10" t="s">
        <v>168</v>
      </c>
      <c r="E94" s="30">
        <v>0</v>
      </c>
      <c r="F94" s="15">
        <v>261.5</v>
      </c>
      <c r="G94" s="15">
        <f t="shared" si="1"/>
        <v>4461.5</v>
      </c>
      <c r="H94" s="10" t="s">
        <v>169</v>
      </c>
      <c r="I94" s="15"/>
      <c r="J94" s="10" t="s">
        <v>170</v>
      </c>
      <c r="K94" s="25"/>
    </row>
    <row r="95" s="1" customFormat="1" ht="94.5" customHeight="1" spans="1:11">
      <c r="A95" s="13">
        <v>91</v>
      </c>
      <c r="B95" s="13" t="s">
        <v>171</v>
      </c>
      <c r="C95" s="15">
        <v>5430</v>
      </c>
      <c r="D95" s="15" t="s">
        <v>56</v>
      </c>
      <c r="E95" s="15">
        <v>957</v>
      </c>
      <c r="F95" s="15">
        <v>0</v>
      </c>
      <c r="G95" s="15">
        <f t="shared" si="1"/>
        <v>4473</v>
      </c>
      <c r="H95" s="13" t="s">
        <v>172</v>
      </c>
      <c r="I95" s="15"/>
      <c r="J95" s="13" t="s">
        <v>173</v>
      </c>
      <c r="K95" s="25"/>
    </row>
    <row r="96" s="1" customFormat="1" ht="94.5" customHeight="1" spans="1:11">
      <c r="A96" s="13">
        <v>92</v>
      </c>
      <c r="B96" s="13" t="s">
        <v>174</v>
      </c>
      <c r="C96" s="15">
        <v>4150</v>
      </c>
      <c r="D96" s="15" t="s">
        <v>56</v>
      </c>
      <c r="E96" s="15">
        <v>2242</v>
      </c>
      <c r="F96" s="15">
        <v>0</v>
      </c>
      <c r="G96" s="15">
        <f t="shared" si="1"/>
        <v>1908</v>
      </c>
      <c r="H96" s="13" t="s">
        <v>175</v>
      </c>
      <c r="I96" s="15"/>
      <c r="J96" s="13" t="s">
        <v>176</v>
      </c>
      <c r="K96" s="25"/>
    </row>
    <row r="97" s="1" customFormat="1" ht="94.5" customHeight="1" spans="1:11">
      <c r="A97" s="13">
        <v>93</v>
      </c>
      <c r="B97" s="13" t="s">
        <v>177</v>
      </c>
      <c r="C97" s="15">
        <v>9360</v>
      </c>
      <c r="D97" s="15" t="s">
        <v>56</v>
      </c>
      <c r="E97" s="15">
        <v>5613</v>
      </c>
      <c r="F97" s="15">
        <v>0</v>
      </c>
      <c r="G97" s="15">
        <f t="shared" si="1"/>
        <v>3747</v>
      </c>
      <c r="H97" s="13" t="s">
        <v>178</v>
      </c>
      <c r="I97" s="15"/>
      <c r="J97" s="13" t="s">
        <v>179</v>
      </c>
      <c r="K97" s="25"/>
    </row>
    <row r="98" s="1" customFormat="1" ht="94.5" customHeight="1" spans="1:11">
      <c r="A98" s="13">
        <v>94</v>
      </c>
      <c r="B98" s="13" t="s">
        <v>180</v>
      </c>
      <c r="C98" s="15">
        <v>36250</v>
      </c>
      <c r="D98" s="15" t="s">
        <v>56</v>
      </c>
      <c r="E98" s="15">
        <v>5715</v>
      </c>
      <c r="F98" s="15">
        <v>0</v>
      </c>
      <c r="G98" s="15">
        <f t="shared" si="1"/>
        <v>30535</v>
      </c>
      <c r="H98" s="13" t="s">
        <v>181</v>
      </c>
      <c r="I98" s="15"/>
      <c r="J98" s="13" t="s">
        <v>182</v>
      </c>
      <c r="K98" s="25"/>
    </row>
    <row r="99" s="1" customFormat="1" ht="94.5" customHeight="1" spans="1:11">
      <c r="A99" s="13">
        <v>95</v>
      </c>
      <c r="B99" s="13" t="s">
        <v>183</v>
      </c>
      <c r="C99" s="15">
        <v>20966</v>
      </c>
      <c r="D99" s="15" t="s">
        <v>56</v>
      </c>
      <c r="E99" s="15">
        <v>825</v>
      </c>
      <c r="F99" s="15">
        <v>0</v>
      </c>
      <c r="G99" s="15">
        <f t="shared" si="1"/>
        <v>20141</v>
      </c>
      <c r="H99" s="13" t="s">
        <v>172</v>
      </c>
      <c r="I99" s="15"/>
      <c r="J99" s="13" t="s">
        <v>184</v>
      </c>
      <c r="K99" s="25"/>
    </row>
    <row r="100" s="1" customFormat="1" ht="94.5" customHeight="1" spans="1:11">
      <c r="A100" s="13">
        <v>96</v>
      </c>
      <c r="B100" s="13" t="s">
        <v>185</v>
      </c>
      <c r="C100" s="15">
        <v>12800</v>
      </c>
      <c r="D100" s="15" t="s">
        <v>56</v>
      </c>
      <c r="E100" s="15">
        <v>1815</v>
      </c>
      <c r="F100" s="15">
        <v>0</v>
      </c>
      <c r="G100" s="15">
        <f t="shared" si="1"/>
        <v>10985</v>
      </c>
      <c r="H100" s="13" t="s">
        <v>178</v>
      </c>
      <c r="I100" s="15"/>
      <c r="J100" s="13" t="s">
        <v>186</v>
      </c>
      <c r="K100" s="25"/>
    </row>
    <row r="101" s="1" customFormat="1" ht="94.5" customHeight="1" spans="1:11">
      <c r="A101" s="13">
        <v>97</v>
      </c>
      <c r="B101" s="13" t="s">
        <v>187</v>
      </c>
      <c r="C101" s="15">
        <v>8060</v>
      </c>
      <c r="D101" s="15" t="s">
        <v>56</v>
      </c>
      <c r="E101" s="15">
        <v>2555</v>
      </c>
      <c r="F101" s="15">
        <v>0</v>
      </c>
      <c r="G101" s="15">
        <f t="shared" si="1"/>
        <v>5505</v>
      </c>
      <c r="H101" s="13" t="s">
        <v>188</v>
      </c>
      <c r="I101" s="15"/>
      <c r="J101" s="13" t="s">
        <v>189</v>
      </c>
      <c r="K101" s="25"/>
    </row>
    <row r="102" s="1" customFormat="1" ht="94.5" customHeight="1" spans="1:11">
      <c r="A102" s="13">
        <v>98</v>
      </c>
      <c r="B102" s="13" t="s">
        <v>188</v>
      </c>
      <c r="C102" s="15">
        <v>12510</v>
      </c>
      <c r="D102" s="15" t="s">
        <v>56</v>
      </c>
      <c r="E102" s="15">
        <v>825</v>
      </c>
      <c r="F102" s="15">
        <v>0</v>
      </c>
      <c r="G102" s="15">
        <f t="shared" si="1"/>
        <v>11685</v>
      </c>
      <c r="H102" s="13" t="s">
        <v>188</v>
      </c>
      <c r="I102" s="15"/>
      <c r="J102" s="13" t="s">
        <v>190</v>
      </c>
      <c r="K102" s="25"/>
    </row>
    <row r="103" s="1" customFormat="1" ht="94.5" customHeight="1" spans="1:11">
      <c r="A103" s="13">
        <v>99</v>
      </c>
      <c r="B103" s="13" t="s">
        <v>191</v>
      </c>
      <c r="C103" s="13">
        <v>3241</v>
      </c>
      <c r="D103" s="13" t="s">
        <v>192</v>
      </c>
      <c r="E103" s="13">
        <v>500</v>
      </c>
      <c r="F103" s="13">
        <v>0</v>
      </c>
      <c r="G103" s="13">
        <f t="shared" si="1"/>
        <v>2741</v>
      </c>
      <c r="H103" s="13" t="s">
        <v>193</v>
      </c>
      <c r="I103" s="13"/>
      <c r="J103" s="13" t="s">
        <v>194</v>
      </c>
      <c r="K103" s="25"/>
    </row>
    <row r="104" s="1" customFormat="1" ht="94.5" customHeight="1" spans="1:11">
      <c r="A104" s="13">
        <v>100</v>
      </c>
      <c r="B104" s="13" t="s">
        <v>195</v>
      </c>
      <c r="C104" s="13">
        <v>1900</v>
      </c>
      <c r="D104" s="13" t="s">
        <v>192</v>
      </c>
      <c r="E104" s="13">
        <v>500</v>
      </c>
      <c r="F104" s="13">
        <v>0</v>
      </c>
      <c r="G104" s="13">
        <f t="shared" si="1"/>
        <v>1400</v>
      </c>
      <c r="H104" s="13" t="s">
        <v>196</v>
      </c>
      <c r="I104" s="13"/>
      <c r="J104" s="13" t="s">
        <v>197</v>
      </c>
      <c r="K104" s="25"/>
    </row>
    <row r="105" s="1" customFormat="1" ht="94.5" customHeight="1" spans="1:11">
      <c r="A105" s="13">
        <v>101</v>
      </c>
      <c r="B105" s="13" t="s">
        <v>198</v>
      </c>
      <c r="C105" s="13">
        <v>1940</v>
      </c>
      <c r="D105" s="13" t="s">
        <v>192</v>
      </c>
      <c r="E105" s="13">
        <v>500</v>
      </c>
      <c r="F105" s="13">
        <v>0</v>
      </c>
      <c r="G105" s="13">
        <f t="shared" si="1"/>
        <v>1440</v>
      </c>
      <c r="H105" s="13" t="s">
        <v>199</v>
      </c>
      <c r="I105" s="13"/>
      <c r="J105" s="13" t="s">
        <v>200</v>
      </c>
      <c r="K105" s="25"/>
    </row>
    <row r="106" s="1" customFormat="1" ht="94.5" customHeight="1" spans="1:11">
      <c r="A106" s="13">
        <v>102</v>
      </c>
      <c r="B106" s="13" t="s">
        <v>201</v>
      </c>
      <c r="C106" s="13">
        <v>2245</v>
      </c>
      <c r="D106" s="13" t="s">
        <v>192</v>
      </c>
      <c r="E106" s="13">
        <v>500</v>
      </c>
      <c r="F106" s="13">
        <v>0</v>
      </c>
      <c r="G106" s="13">
        <f t="shared" si="1"/>
        <v>1745</v>
      </c>
      <c r="H106" s="13" t="s">
        <v>202</v>
      </c>
      <c r="I106" s="13"/>
      <c r="J106" s="13" t="s">
        <v>203</v>
      </c>
      <c r="K106" s="25"/>
    </row>
    <row r="107" s="1" customFormat="1" ht="94.5" customHeight="1" spans="1:11">
      <c r="A107" s="13">
        <v>103</v>
      </c>
      <c r="B107" s="13" t="s">
        <v>204</v>
      </c>
      <c r="C107" s="13">
        <v>189</v>
      </c>
      <c r="D107" s="13" t="s">
        <v>192</v>
      </c>
      <c r="E107" s="13">
        <v>6</v>
      </c>
      <c r="F107" s="13">
        <v>0</v>
      </c>
      <c r="G107" s="13">
        <f t="shared" si="1"/>
        <v>183</v>
      </c>
      <c r="H107" s="13" t="s">
        <v>32</v>
      </c>
      <c r="I107" s="13"/>
      <c r="J107" s="13" t="s">
        <v>106</v>
      </c>
      <c r="K107" s="25"/>
    </row>
    <row r="108" s="1" customFormat="1" ht="94.5" customHeight="1" spans="1:11">
      <c r="A108" s="13">
        <v>104</v>
      </c>
      <c r="B108" s="13" t="s">
        <v>205</v>
      </c>
      <c r="C108" s="13">
        <v>60</v>
      </c>
      <c r="D108" s="13" t="s">
        <v>192</v>
      </c>
      <c r="E108" s="13">
        <v>7</v>
      </c>
      <c r="F108" s="13">
        <v>0</v>
      </c>
      <c r="G108" s="13">
        <f t="shared" si="1"/>
        <v>53</v>
      </c>
      <c r="H108" s="13" t="s">
        <v>32</v>
      </c>
      <c r="I108" s="13"/>
      <c r="J108" s="13" t="s">
        <v>206</v>
      </c>
      <c r="K108" s="25"/>
    </row>
    <row r="109" s="1" customFormat="1" ht="94.5" customHeight="1" spans="1:11">
      <c r="A109" s="13">
        <v>105</v>
      </c>
      <c r="B109" s="13" t="s">
        <v>207</v>
      </c>
      <c r="C109" s="13">
        <v>120</v>
      </c>
      <c r="D109" s="13" t="s">
        <v>192</v>
      </c>
      <c r="E109" s="13">
        <v>18</v>
      </c>
      <c r="F109" s="13">
        <v>0</v>
      </c>
      <c r="G109" s="13">
        <f t="shared" si="1"/>
        <v>102</v>
      </c>
      <c r="H109" s="13" t="s">
        <v>196</v>
      </c>
      <c r="I109" s="13"/>
      <c r="J109" s="13" t="s">
        <v>208</v>
      </c>
      <c r="K109" s="25"/>
    </row>
    <row r="110" s="1" customFormat="1" ht="94.5" customHeight="1" spans="1:11">
      <c r="A110" s="13">
        <v>106</v>
      </c>
      <c r="B110" s="13" t="s">
        <v>209</v>
      </c>
      <c r="C110" s="13">
        <v>40</v>
      </c>
      <c r="D110" s="13" t="s">
        <v>192</v>
      </c>
      <c r="E110" s="13">
        <v>31.59</v>
      </c>
      <c r="F110" s="13">
        <v>0</v>
      </c>
      <c r="G110" s="13">
        <f t="shared" si="1"/>
        <v>8.41</v>
      </c>
      <c r="H110" s="13" t="s">
        <v>210</v>
      </c>
      <c r="I110" s="13"/>
      <c r="J110" s="13" t="s">
        <v>211</v>
      </c>
      <c r="K110" s="25"/>
    </row>
    <row r="111" s="1" customFormat="1" ht="94.5" customHeight="1" spans="1:11">
      <c r="A111" s="13">
        <v>107</v>
      </c>
      <c r="B111" s="15" t="s">
        <v>212</v>
      </c>
      <c r="C111" s="15">
        <v>5570</v>
      </c>
      <c r="D111" s="15" t="s">
        <v>213</v>
      </c>
      <c r="E111" s="31">
        <v>2500</v>
      </c>
      <c r="F111" s="15">
        <v>0</v>
      </c>
      <c r="G111" s="15">
        <v>3070</v>
      </c>
      <c r="H111" s="15" t="s">
        <v>214</v>
      </c>
      <c r="I111" s="15" t="s">
        <v>214</v>
      </c>
      <c r="J111" s="15" t="s">
        <v>214</v>
      </c>
      <c r="K111" s="25"/>
    </row>
    <row r="112" s="1" customFormat="1" ht="94.5" customHeight="1" spans="1:11">
      <c r="A112" s="13">
        <v>108</v>
      </c>
      <c r="B112" s="15" t="s">
        <v>215</v>
      </c>
      <c r="C112" s="15">
        <v>13100</v>
      </c>
      <c r="D112" s="15" t="s">
        <v>213</v>
      </c>
      <c r="E112" s="31">
        <v>7000</v>
      </c>
      <c r="F112" s="15">
        <v>0</v>
      </c>
      <c r="G112" s="15">
        <v>6100</v>
      </c>
      <c r="H112" s="15" t="s">
        <v>216</v>
      </c>
      <c r="I112" s="15" t="s">
        <v>216</v>
      </c>
      <c r="J112" s="15" t="s">
        <v>216</v>
      </c>
      <c r="K112" s="25"/>
    </row>
    <row r="113" s="1" customFormat="1" ht="94.5" customHeight="1" spans="1:11">
      <c r="A113" s="13">
        <v>109</v>
      </c>
      <c r="B113" s="15" t="s">
        <v>217</v>
      </c>
      <c r="C113" s="15">
        <v>2530</v>
      </c>
      <c r="D113" s="15" t="s">
        <v>213</v>
      </c>
      <c r="E113" s="31">
        <v>1000</v>
      </c>
      <c r="F113" s="15">
        <v>0</v>
      </c>
      <c r="G113" s="15">
        <v>1530</v>
      </c>
      <c r="H113" s="15" t="s">
        <v>218</v>
      </c>
      <c r="I113" s="15" t="s">
        <v>219</v>
      </c>
      <c r="J113" s="15" t="s">
        <v>219</v>
      </c>
      <c r="K113" s="25"/>
    </row>
    <row r="114" s="1" customFormat="1" ht="94.5" customHeight="1" spans="1:11">
      <c r="A114" s="13">
        <v>110</v>
      </c>
      <c r="B114" s="15" t="s">
        <v>220</v>
      </c>
      <c r="C114" s="15">
        <v>6020</v>
      </c>
      <c r="D114" s="15" t="s">
        <v>213</v>
      </c>
      <c r="E114" s="31">
        <v>5000</v>
      </c>
      <c r="F114" s="15">
        <v>0</v>
      </c>
      <c r="G114" s="15">
        <v>1020</v>
      </c>
      <c r="H114" s="15" t="s">
        <v>218</v>
      </c>
      <c r="I114" s="15" t="s">
        <v>219</v>
      </c>
      <c r="J114" s="15" t="s">
        <v>219</v>
      </c>
      <c r="K114" s="25"/>
    </row>
    <row r="115" s="1" customFormat="1" ht="94.5" customHeight="1" spans="1:11">
      <c r="A115" s="13">
        <v>111</v>
      </c>
      <c r="B115" s="15" t="s">
        <v>221</v>
      </c>
      <c r="C115" s="15">
        <v>30870</v>
      </c>
      <c r="D115" s="15" t="s">
        <v>213</v>
      </c>
      <c r="E115" s="31">
        <v>8215</v>
      </c>
      <c r="F115" s="15">
        <v>0</v>
      </c>
      <c r="G115" s="15">
        <v>22655</v>
      </c>
      <c r="H115" s="15" t="s">
        <v>222</v>
      </c>
      <c r="I115" s="15" t="s">
        <v>223</v>
      </c>
      <c r="J115" s="15" t="s">
        <v>223</v>
      </c>
      <c r="K115" s="25"/>
    </row>
    <row r="116" s="1" customFormat="1" ht="94.5" customHeight="1" spans="1:11">
      <c r="A116" s="13">
        <v>112</v>
      </c>
      <c r="B116" s="15" t="s">
        <v>224</v>
      </c>
      <c r="C116" s="15">
        <v>22780</v>
      </c>
      <c r="D116" s="15" t="s">
        <v>213</v>
      </c>
      <c r="E116" s="31">
        <v>3000</v>
      </c>
      <c r="F116" s="15">
        <v>0</v>
      </c>
      <c r="G116" s="15">
        <v>19780</v>
      </c>
      <c r="H116" s="15" t="s">
        <v>222</v>
      </c>
      <c r="I116" s="15" t="s">
        <v>225</v>
      </c>
      <c r="J116" s="15" t="s">
        <v>225</v>
      </c>
      <c r="K116" s="25"/>
    </row>
    <row r="117" s="1" customFormat="1" ht="94.5" customHeight="1" spans="1:11">
      <c r="A117" s="13">
        <v>113</v>
      </c>
      <c r="B117" s="15" t="s">
        <v>226</v>
      </c>
      <c r="C117" s="15">
        <v>10787</v>
      </c>
      <c r="D117" s="15" t="s">
        <v>213</v>
      </c>
      <c r="E117" s="31">
        <v>2500</v>
      </c>
      <c r="F117" s="15">
        <v>0</v>
      </c>
      <c r="G117" s="15">
        <v>8287</v>
      </c>
      <c r="H117" s="15" t="s">
        <v>222</v>
      </c>
      <c r="I117" s="15" t="s">
        <v>227</v>
      </c>
      <c r="J117" s="15" t="s">
        <v>227</v>
      </c>
      <c r="K117" s="25"/>
    </row>
    <row r="118" s="1" customFormat="1" ht="94.5" customHeight="1" spans="1:11">
      <c r="A118" s="13">
        <v>114</v>
      </c>
      <c r="B118" s="15" t="s">
        <v>228</v>
      </c>
      <c r="C118" s="15">
        <v>5780</v>
      </c>
      <c r="D118" s="15" t="s">
        <v>213</v>
      </c>
      <c r="E118" s="15">
        <v>0</v>
      </c>
      <c r="F118" s="15">
        <v>0</v>
      </c>
      <c r="G118" s="15">
        <v>5780</v>
      </c>
      <c r="H118" s="15" t="s">
        <v>214</v>
      </c>
      <c r="I118" s="15" t="s">
        <v>214</v>
      </c>
      <c r="J118" s="15" t="s">
        <v>214</v>
      </c>
      <c r="K118" s="25"/>
    </row>
    <row r="119" s="1" customFormat="1" ht="94.5" customHeight="1" spans="1:11">
      <c r="A119" s="13">
        <v>115</v>
      </c>
      <c r="B119" s="15" t="s">
        <v>229</v>
      </c>
      <c r="C119" s="15">
        <v>3691</v>
      </c>
      <c r="D119" s="15" t="s">
        <v>213</v>
      </c>
      <c r="E119" s="15">
        <v>0</v>
      </c>
      <c r="F119" s="15">
        <v>0</v>
      </c>
      <c r="G119" s="15">
        <v>3691</v>
      </c>
      <c r="H119" s="15" t="s">
        <v>218</v>
      </c>
      <c r="I119" s="15" t="s">
        <v>218</v>
      </c>
      <c r="J119" s="15" t="s">
        <v>218</v>
      </c>
      <c r="K119" s="25"/>
    </row>
    <row r="120" s="1" customFormat="1" ht="94.5" customHeight="1" spans="1:11">
      <c r="A120" s="13">
        <v>116</v>
      </c>
      <c r="B120" s="15" t="s">
        <v>230</v>
      </c>
      <c r="C120" s="15">
        <v>8500</v>
      </c>
      <c r="D120" s="15" t="s">
        <v>213</v>
      </c>
      <c r="E120" s="15">
        <v>20000</v>
      </c>
      <c r="F120" s="15">
        <v>0</v>
      </c>
      <c r="G120" s="15">
        <v>-11500</v>
      </c>
      <c r="H120" s="15" t="s">
        <v>231</v>
      </c>
      <c r="I120" s="15" t="s">
        <v>231</v>
      </c>
      <c r="J120" s="15" t="s">
        <v>231</v>
      </c>
      <c r="K120" s="25"/>
    </row>
    <row r="121" s="1" customFormat="1" ht="94.5" customHeight="1" spans="1:11">
      <c r="A121" s="13">
        <v>117</v>
      </c>
      <c r="B121" s="15" t="s">
        <v>232</v>
      </c>
      <c r="C121" s="15">
        <v>3667</v>
      </c>
      <c r="D121" s="15" t="s">
        <v>213</v>
      </c>
      <c r="E121" s="15">
        <v>0</v>
      </c>
      <c r="F121" s="15">
        <v>0</v>
      </c>
      <c r="G121" s="15">
        <v>3667</v>
      </c>
      <c r="H121" s="15" t="s">
        <v>231</v>
      </c>
      <c r="I121" s="15" t="s">
        <v>231</v>
      </c>
      <c r="J121" s="15" t="s">
        <v>231</v>
      </c>
      <c r="K121" s="25"/>
    </row>
    <row r="122" s="1" customFormat="1" ht="94.5" customHeight="1" spans="1:11">
      <c r="A122" s="13">
        <v>118</v>
      </c>
      <c r="B122" s="15" t="s">
        <v>233</v>
      </c>
      <c r="C122" s="15">
        <v>3800</v>
      </c>
      <c r="D122" s="15" t="s">
        <v>213</v>
      </c>
      <c r="E122" s="15">
        <v>0</v>
      </c>
      <c r="F122" s="15">
        <v>0</v>
      </c>
      <c r="G122" s="15">
        <v>3800</v>
      </c>
      <c r="H122" s="15" t="s">
        <v>234</v>
      </c>
      <c r="I122" s="15" t="s">
        <v>234</v>
      </c>
      <c r="J122" s="15" t="s">
        <v>234</v>
      </c>
      <c r="K122" s="25"/>
    </row>
    <row r="123" s="1" customFormat="1" ht="94.5" customHeight="1" spans="1:11">
      <c r="A123" s="13">
        <v>119</v>
      </c>
      <c r="B123" s="15" t="s">
        <v>235</v>
      </c>
      <c r="C123" s="15">
        <v>6820</v>
      </c>
      <c r="D123" s="15" t="s">
        <v>213</v>
      </c>
      <c r="E123" s="15">
        <v>0</v>
      </c>
      <c r="F123" s="15">
        <v>0</v>
      </c>
      <c r="G123" s="15">
        <v>6820</v>
      </c>
      <c r="H123" s="15" t="s">
        <v>236</v>
      </c>
      <c r="I123" s="15" t="s">
        <v>236</v>
      </c>
      <c r="J123" s="15" t="s">
        <v>236</v>
      </c>
      <c r="K123" s="25"/>
    </row>
    <row r="124" s="1" customFormat="1" ht="94.5" customHeight="1" spans="1:11">
      <c r="A124" s="13">
        <v>120</v>
      </c>
      <c r="B124" s="15" t="s">
        <v>237</v>
      </c>
      <c r="C124" s="15">
        <v>3860</v>
      </c>
      <c r="D124" s="15" t="s">
        <v>213</v>
      </c>
      <c r="E124" s="15">
        <v>0</v>
      </c>
      <c r="F124" s="15">
        <v>0</v>
      </c>
      <c r="G124" s="15">
        <v>3860</v>
      </c>
      <c r="H124" s="15" t="s">
        <v>238</v>
      </c>
      <c r="I124" s="15" t="s">
        <v>238</v>
      </c>
      <c r="J124" s="15" t="s">
        <v>238</v>
      </c>
      <c r="K124" s="25"/>
    </row>
    <row r="125" s="1" customFormat="1" ht="94.5" customHeight="1" spans="1:11">
      <c r="A125" s="13">
        <v>121</v>
      </c>
      <c r="B125" s="32" t="s">
        <v>239</v>
      </c>
      <c r="C125" s="13">
        <v>13458</v>
      </c>
      <c r="D125" s="13" t="s">
        <v>240</v>
      </c>
      <c r="E125" s="33">
        <v>6535</v>
      </c>
      <c r="F125" s="13">
        <v>0</v>
      </c>
      <c r="G125" s="33">
        <f t="shared" ref="G125:G130" si="2">C125-E125-F125</f>
        <v>6923</v>
      </c>
      <c r="H125" s="13" t="s">
        <v>241</v>
      </c>
      <c r="I125" s="13" t="s">
        <v>242</v>
      </c>
      <c r="J125" s="13" t="s">
        <v>243</v>
      </c>
      <c r="K125" s="25"/>
    </row>
    <row r="126" s="1" customFormat="1" ht="94.5" customHeight="1" spans="1:11">
      <c r="A126" s="13">
        <v>122</v>
      </c>
      <c r="B126" s="32" t="s">
        <v>244</v>
      </c>
      <c r="C126" s="13">
        <v>3960</v>
      </c>
      <c r="D126" s="13" t="s">
        <v>240</v>
      </c>
      <c r="E126" s="33">
        <v>2000</v>
      </c>
      <c r="F126" s="13">
        <v>0</v>
      </c>
      <c r="G126" s="33">
        <f t="shared" si="2"/>
        <v>1960</v>
      </c>
      <c r="H126" s="13" t="s">
        <v>245</v>
      </c>
      <c r="I126" s="13" t="s">
        <v>246</v>
      </c>
      <c r="J126" s="13" t="s">
        <v>247</v>
      </c>
      <c r="K126" s="25"/>
    </row>
    <row r="127" s="1" customFormat="1" ht="94.5" customHeight="1" spans="1:11">
      <c r="A127" s="13">
        <v>123</v>
      </c>
      <c r="B127" s="13" t="s">
        <v>248</v>
      </c>
      <c r="C127" s="13">
        <v>4344</v>
      </c>
      <c r="D127" s="13" t="s">
        <v>240</v>
      </c>
      <c r="E127" s="33">
        <v>9</v>
      </c>
      <c r="F127" s="13">
        <v>0</v>
      </c>
      <c r="G127" s="33">
        <f t="shared" si="2"/>
        <v>4335</v>
      </c>
      <c r="H127" s="13" t="s">
        <v>249</v>
      </c>
      <c r="I127" s="13" t="s">
        <v>250</v>
      </c>
      <c r="J127" s="13" t="s">
        <v>250</v>
      </c>
      <c r="K127" s="25"/>
    </row>
    <row r="128" s="1" customFormat="1" ht="94.5" customHeight="1" spans="1:11">
      <c r="A128" s="13">
        <v>124</v>
      </c>
      <c r="B128" s="13" t="s">
        <v>251</v>
      </c>
      <c r="C128" s="13">
        <v>2817</v>
      </c>
      <c r="D128" s="13" t="s">
        <v>240</v>
      </c>
      <c r="E128" s="33">
        <v>27</v>
      </c>
      <c r="F128" s="13">
        <v>0</v>
      </c>
      <c r="G128" s="33">
        <f t="shared" si="2"/>
        <v>2790</v>
      </c>
      <c r="H128" s="13" t="s">
        <v>252</v>
      </c>
      <c r="I128" s="13" t="s">
        <v>253</v>
      </c>
      <c r="J128" s="13" t="s">
        <v>254</v>
      </c>
      <c r="K128" s="25"/>
    </row>
    <row r="129" s="1" customFormat="1" ht="94.5" customHeight="1" spans="1:11">
      <c r="A129" s="13">
        <v>125</v>
      </c>
      <c r="B129" s="32" t="s">
        <v>255</v>
      </c>
      <c r="C129" s="13">
        <v>2902</v>
      </c>
      <c r="D129" s="13" t="s">
        <v>240</v>
      </c>
      <c r="E129" s="33">
        <v>2294</v>
      </c>
      <c r="F129" s="13">
        <v>0</v>
      </c>
      <c r="G129" s="33">
        <f t="shared" si="2"/>
        <v>608</v>
      </c>
      <c r="H129" s="13" t="s">
        <v>256</v>
      </c>
      <c r="I129" s="13" t="s">
        <v>257</v>
      </c>
      <c r="J129" s="13" t="s">
        <v>257</v>
      </c>
      <c r="K129" s="25"/>
    </row>
    <row r="130" s="1" customFormat="1" ht="94.5" customHeight="1" spans="1:11">
      <c r="A130" s="13">
        <v>126</v>
      </c>
      <c r="B130" s="13" t="s">
        <v>258</v>
      </c>
      <c r="C130" s="13">
        <v>1556</v>
      </c>
      <c r="D130" s="13" t="s">
        <v>240</v>
      </c>
      <c r="E130" s="13">
        <v>20</v>
      </c>
      <c r="F130" s="13">
        <v>0</v>
      </c>
      <c r="G130" s="33">
        <f t="shared" si="2"/>
        <v>1536</v>
      </c>
      <c r="H130" s="13" t="s">
        <v>259</v>
      </c>
      <c r="I130" s="13"/>
      <c r="J130" s="13" t="s">
        <v>260</v>
      </c>
      <c r="K130" s="25"/>
    </row>
    <row r="131" s="1" customFormat="1" ht="94.5" customHeight="1" spans="1:11">
      <c r="A131" s="13">
        <v>127</v>
      </c>
      <c r="B131" s="35" t="s">
        <v>261</v>
      </c>
      <c r="C131" s="15">
        <f>SUM(C5:C130)</f>
        <v>734869</v>
      </c>
      <c r="D131" s="15"/>
      <c r="E131" s="22">
        <f>SUM(E5:E130)</f>
        <v>249427.79</v>
      </c>
      <c r="F131" s="22">
        <f>SUM(F5:F130)</f>
        <v>6453.86</v>
      </c>
      <c r="G131" s="22">
        <f>SUM(G5:G130)</f>
        <v>478992.35</v>
      </c>
      <c r="H131" s="15"/>
      <c r="I131" s="15"/>
      <c r="J131" s="15"/>
      <c r="K131" s="25"/>
    </row>
  </sheetData>
  <autoFilter ref="A1:K131">
    <extLst/>
  </autoFilter>
  <mergeCells count="2">
    <mergeCell ref="A2:K2"/>
    <mergeCell ref="A3:K3"/>
  </mergeCells>
  <pageMargins left="0.7" right="0.7" top="0.75" bottom="0.75" header="0.3" footer="0.7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分布式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xingyu zhao</dc:creator>
  <cp:lastModifiedBy>东方不败</cp:lastModifiedBy>
  <cp:revision>0</cp:revision>
  <dcterms:created xsi:type="dcterms:W3CDTF">2024-04-07T06:36:00Z</dcterms:created>
  <dcterms:modified xsi:type="dcterms:W3CDTF">2025-04-03T09:59:26Z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D035F4C01DFC4A129328F724CADBDE97_13</vt:lpwstr>
  </property>
  <property fmtid="{D5CDD505-2E9C-101B-9397-08002B2CF9AE}" pid="3" name="KSOProductBuildVer">
    <vt:lpwstr>2052-11.8.2.12287</vt:lpwstr>
  </property>
  <property fmtid="{D5CDD505-2E9C-101B-9397-08002B2CF9AE}" pid="4" name="KSOReadingLayout">
    <vt:bool>true</vt:bool>
  </property>
</Properties>
</file>